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0"/>
  </bookViews>
  <sheets>
    <sheet name="BIỂU 2A" sheetId="1" r:id="rId1"/>
    <sheet name="BIỂU 2B" sheetId="2" r:id="rId2"/>
    <sheet name="BIỂU 2C" sheetId="3" r:id="rId3"/>
    <sheet name="BIỂU 2D" sheetId="4" r:id="rId4"/>
    <sheet name="BIỂU 2Đ " sheetId="5" r:id="rId5"/>
  </sheets>
  <definedNames/>
  <calcPr fullCalcOnLoad="1"/>
</workbook>
</file>

<file path=xl/sharedStrings.xml><?xml version="1.0" encoding="utf-8"?>
<sst xmlns="http://schemas.openxmlformats.org/spreadsheetml/2006/main" count="301" uniqueCount="176">
  <si>
    <t xml:space="preserve">Đơn vị </t>
  </si>
  <si>
    <t>Ban hành văn bản quản lý, chỉ đạo (Bộ, ngành, tỉnh, TP) về công tác KNTC</t>
  </si>
  <si>
    <t>Tập huấn, tuyên truyền, giáo dục pháp luật về KNTC cho can bộ, công chức, nhân dân</t>
  </si>
  <si>
    <t xml:space="preserve">Thanh tra, kiểm tra trách nhiệm </t>
  </si>
  <si>
    <t>Kiểm tra việc thực hiện kết luận thanh tra trách nhiệm, quyết định xử lý</t>
  </si>
  <si>
    <t xml:space="preserve">Ghi chú </t>
  </si>
  <si>
    <t xml:space="preserve">Số văn bản ban hành mới </t>
  </si>
  <si>
    <t xml:space="preserve">Số văn bản được sửa đổi, bổ sung </t>
  </si>
  <si>
    <t>Pháp luật về KNTC</t>
  </si>
  <si>
    <t>Thực hiện pháp luật về KNTC</t>
  </si>
  <si>
    <t xml:space="preserve">Số đơn vị có vi phạm </t>
  </si>
  <si>
    <t xml:space="preserve">Kiến nghị xử lý </t>
  </si>
  <si>
    <t xml:space="preserve">Tổng số KLTT và QĐ xử lý đã kiểm tra </t>
  </si>
  <si>
    <t xml:space="preserve">Kết quả kiểm tra </t>
  </si>
  <si>
    <t xml:space="preserve">Lớp </t>
  </si>
  <si>
    <t xml:space="preserve">Người </t>
  </si>
  <si>
    <t xml:space="preserve">Số cuộc </t>
  </si>
  <si>
    <t xml:space="preserve">Số đơn vị </t>
  </si>
  <si>
    <t xml:space="preserve">Kiểm điểm, rút kinh nghiệm </t>
  </si>
  <si>
    <t xml:space="preserve">Hành chính </t>
  </si>
  <si>
    <t xml:space="preserve">Đã kiểm điểm, rút kinh nghiệm </t>
  </si>
  <si>
    <t xml:space="preserve">Đã xử lý hành chính </t>
  </si>
  <si>
    <t xml:space="preserve">Tổ chức </t>
  </si>
  <si>
    <t xml:space="preserve">Cá nhân </t>
  </si>
  <si>
    <t>MS</t>
  </si>
  <si>
    <t xml:space="preserve">Tổng </t>
  </si>
  <si>
    <t>HUYỆN TUẦN GIÁO</t>
  </si>
  <si>
    <t xml:space="preserve">ỦY  BAN NHÂN DÂN </t>
  </si>
  <si>
    <t xml:space="preserve">Tiếp thường xuyên </t>
  </si>
  <si>
    <t xml:space="preserve">Tiếp định kỳ và đột xuất của lãnh đạo </t>
  </si>
  <si>
    <t xml:space="preserve">Nội dung tiếp công dân (số vụ việc)  </t>
  </si>
  <si>
    <t>Kết quả tiếp dân (số vụ việc)</t>
  </si>
  <si>
    <t>Ghi chú</t>
  </si>
  <si>
    <t xml:space="preserve">Lượt </t>
  </si>
  <si>
    <t>Vụ việc</t>
  </si>
  <si>
    <t xml:space="preserve">Đoàn đông người </t>
  </si>
  <si>
    <t xml:space="preserve">Vụ việc </t>
  </si>
  <si>
    <t>Khiếu nại</t>
  </si>
  <si>
    <t xml:space="preserve">Tố cáo </t>
  </si>
  <si>
    <t xml:space="preserve">Phản ánh, kiến nghị, khác </t>
  </si>
  <si>
    <t xml:space="preserve">Chưa được giải quyết </t>
  </si>
  <si>
    <t xml:space="preserve">Đã được giải quyết </t>
  </si>
  <si>
    <t xml:space="preserve">Cũ </t>
  </si>
  <si>
    <t xml:space="preserve">Mới phát sinh </t>
  </si>
  <si>
    <t xml:space="preserve">Số đoàn </t>
  </si>
  <si>
    <t xml:space="preserve">Lĩnh vực hành chính </t>
  </si>
  <si>
    <t xml:space="preserve">Lĩnh vự tư pháp </t>
  </si>
  <si>
    <t xml:space="preserve">Lĩnh vực CT,VH,XH khác </t>
  </si>
  <si>
    <t xml:space="preserve">Lĩnh vực tư pháp </t>
  </si>
  <si>
    <t xml:space="preserve">Tham nhũng </t>
  </si>
  <si>
    <t xml:space="preserve">Chưa có QĐ giải quyết </t>
  </si>
  <si>
    <t xml:space="preserve">Đã có QĐ giải quyết (lần 1,2, cuối cùng) </t>
  </si>
  <si>
    <t xml:space="preserve">Đã có bản án của tòa </t>
  </si>
  <si>
    <t xml:space="preserve">Mới </t>
  </si>
  <si>
    <t xml:space="preserve">Về chanh chấp, đổi đất cũ, đền bù, giải tỏa </t>
  </si>
  <si>
    <t xml:space="preserve">Vè chính sách </t>
  </si>
  <si>
    <t xml:space="preserve">Về nhà, tài sản </t>
  </si>
  <si>
    <t>Về chế độ CC,VC</t>
  </si>
  <si>
    <t>Ủy BAN NHÂN DÂN</t>
  </si>
  <si>
    <t xml:space="preserve">Đơn khiếu nại thuộc thẩm quyền </t>
  </si>
  <si>
    <t xml:space="preserve">Kết quả giải quyết </t>
  </si>
  <si>
    <t xml:space="preserve">Chấp hành thời gian giải quyết theo quyết định </t>
  </si>
  <si>
    <t xml:space="preserve">Việc thi hành quyết định giải quyết khiếu nại </t>
  </si>
  <si>
    <t xml:space="preserve">Tổng số đơn khiếu nại </t>
  </si>
  <si>
    <t xml:space="preserve">Trong đó </t>
  </si>
  <si>
    <t xml:space="preserve">Đã giải quyết </t>
  </si>
  <si>
    <t>Phân tích kết quả (vụ việc)</t>
  </si>
  <si>
    <t xml:space="preserve">Kiến nghị thu hồi cho nhà nước </t>
  </si>
  <si>
    <t xml:space="preserve">Trả lại cho công dân </t>
  </si>
  <si>
    <t xml:space="preserve">Số người được trả lại quyền lợi </t>
  </si>
  <si>
    <t xml:space="preserve">Kiến nghị xử lý hành chính </t>
  </si>
  <si>
    <t xml:space="preserve">Chuyển cơ quan điều tra, khơi tố </t>
  </si>
  <si>
    <t xml:space="preserve">Số vụ việc giải quyết đúng thời hạn </t>
  </si>
  <si>
    <t xml:space="preserve">Số vụ việc giải quyết quá thời hạn </t>
  </si>
  <si>
    <t xml:space="preserve">Tổng số QĐ phải tổ chức thực hiện trong kỳ báo cáo </t>
  </si>
  <si>
    <t xml:space="preserve">Đã thực hiện </t>
  </si>
  <si>
    <t xml:space="preserve">Thu hồi cho Nhà nước </t>
  </si>
  <si>
    <t>Trả lại cho công dân</t>
  </si>
  <si>
    <t xml:space="preserve">Đơn nhận trong kỳ báo cáo </t>
  </si>
  <si>
    <t xml:space="preserve">Đơn tồn kỳ trước chuyển sang </t>
  </si>
  <si>
    <t xml:space="preserve">Tổng số vụ việc </t>
  </si>
  <si>
    <t xml:space="preserve">Số đơn thuộc thẩm quyền </t>
  </si>
  <si>
    <t xml:space="preserve">Số vụ việc thuộc thẩm quyền </t>
  </si>
  <si>
    <t xml:space="preserve">Số vụ việc giải quyết bằng quyết định hành chính </t>
  </si>
  <si>
    <t xml:space="preserve">Số vụ việc rút đơn thông qua giải thích, thuyết phục </t>
  </si>
  <si>
    <t xml:space="preserve">Khiếu nại đúng </t>
  </si>
  <si>
    <t xml:space="preserve">Khiếu nại sai </t>
  </si>
  <si>
    <t xml:space="preserve">Khiếu nại đúng một phần </t>
  </si>
  <si>
    <t>Giải quyết lần 1</t>
  </si>
  <si>
    <t xml:space="preserve">Giải quyết lần 2 </t>
  </si>
  <si>
    <t>Tiền (Tr.đ)</t>
  </si>
  <si>
    <t>Đất (m2)</t>
  </si>
  <si>
    <t xml:space="preserve">Tổng số người </t>
  </si>
  <si>
    <t>Số người đã bị xử lý</t>
  </si>
  <si>
    <t>Số vụ</t>
  </si>
  <si>
    <t xml:space="preserve">Số đối tượng </t>
  </si>
  <si>
    <t xml:space="preserve">Kết quả </t>
  </si>
  <si>
    <t xml:space="preserve">Phải thu </t>
  </si>
  <si>
    <t xml:space="preserve">Đã thu </t>
  </si>
  <si>
    <t xml:space="preserve">Phải trả </t>
  </si>
  <si>
    <t xml:space="preserve">Đã trả </t>
  </si>
  <si>
    <t xml:space="preserve">Công nhận QĐ giải quyết lần 1 </t>
  </si>
  <si>
    <t xml:space="preserve">Hủy, sửa QĐ giải quyết lần 1 </t>
  </si>
  <si>
    <t xml:space="preserve">Số vụ đã khởi tố </t>
  </si>
  <si>
    <t xml:space="preserve">Số đối tượng đã khởi tố </t>
  </si>
  <si>
    <t xml:space="preserve">Đất (m2) </t>
  </si>
  <si>
    <t>1=2+3</t>
  </si>
  <si>
    <t xml:space="preserve">Tiếp nhận </t>
  </si>
  <si>
    <t>Phân loại đơn khiếu nại, tố cáo (số đơn)</t>
  </si>
  <si>
    <t>Đơn khác (kiến nghị, phản ánh, đơn nặc danh)</t>
  </si>
  <si>
    <t xml:space="preserve">Kết quả xử lý đơn khiếu nại, tố cáo </t>
  </si>
  <si>
    <t xml:space="preserve">Tổng số đơn </t>
  </si>
  <si>
    <t xml:space="preserve">Đơn tiếp nhận trong kỳ </t>
  </si>
  <si>
    <t xml:space="preserve">Đơn kỳ trước chuyển sang </t>
  </si>
  <si>
    <t xml:space="preserve">Đơn đủ điều kiện xử lý </t>
  </si>
  <si>
    <t xml:space="preserve">Theo nội dung </t>
  </si>
  <si>
    <t xml:space="preserve">Theo thẩm quyền giải quyết </t>
  </si>
  <si>
    <t xml:space="preserve">Theo trình tự giải quyết </t>
  </si>
  <si>
    <t xml:space="preserve">Số văn bản hưỡng dẫn </t>
  </si>
  <si>
    <t xml:space="preserve">Số đơn chuyển cơ quan có thẩm quền </t>
  </si>
  <si>
    <t xml:space="preserve">Số công văn đôn đốc việc giải quyết </t>
  </si>
  <si>
    <t xml:space="preserve">Đơn thuộc thẩm quyền </t>
  </si>
  <si>
    <t xml:space="preserve">Đơn có nhiều người đứng tên </t>
  </si>
  <si>
    <t xml:space="preserve">Đơn một người đứng tên </t>
  </si>
  <si>
    <t xml:space="preserve">Khiếu nại </t>
  </si>
  <si>
    <t xml:space="preserve">Của các cơ quan hành chính các cấp </t>
  </si>
  <si>
    <t xml:space="preserve">Của cơ quan tư pháp các cấp </t>
  </si>
  <si>
    <t xml:space="preserve">Của cơ quan Đảng </t>
  </si>
  <si>
    <t xml:space="preserve">Đã được giải quyết lần đầu </t>
  </si>
  <si>
    <t xml:space="preserve">Đã được giải quyết nhiều lần </t>
  </si>
  <si>
    <t>Lĩnh vực tư pháp</t>
  </si>
  <si>
    <t xml:space="preserve">Về Đảng </t>
  </si>
  <si>
    <t>Lĩnh vực khác</t>
  </si>
  <si>
    <t>Liên quan đến đất đai</t>
  </si>
  <si>
    <t>Về chính sách, chế độ CC,VC</t>
  </si>
  <si>
    <t>1=2+3+4+5</t>
  </si>
  <si>
    <t xml:space="preserve">Đơn tố cáo thuộc thẩm quyền </t>
  </si>
  <si>
    <t xml:space="preserve">Việc thi hành quyết định xử lý tố cáo </t>
  </si>
  <si>
    <t xml:space="preserve">Tổng số đơn tố cáo </t>
  </si>
  <si>
    <t xml:space="preserve">Số người được bảo vệ quyền lợi </t>
  </si>
  <si>
    <t>Đã thực hiện xong</t>
  </si>
  <si>
    <t xml:space="preserve">Tố cáo đúng </t>
  </si>
  <si>
    <t xml:space="preserve">Tố cáo sai </t>
  </si>
  <si>
    <t xml:space="preserve">Tố cáo đúng một phần </t>
  </si>
  <si>
    <t xml:space="preserve">ỦY BAN NHÂN DÂN </t>
  </si>
  <si>
    <t>ỦY BAN NHÂN DÂN</t>
  </si>
  <si>
    <t>Biểu số 2a</t>
  </si>
  <si>
    <t>Biểu số 2b</t>
  </si>
  <si>
    <t>Biểu số 2c</t>
  </si>
  <si>
    <t>Biểu số 2d</t>
  </si>
  <si>
    <t>Biểu số 2đ</t>
  </si>
  <si>
    <t>Tiếp định kỳ và đột xuất của thủ trưởng</t>
  </si>
  <si>
    <t>Lượt</t>
  </si>
  <si>
    <t>Người</t>
  </si>
  <si>
    <t>Cũ</t>
  </si>
  <si>
    <t>Mới phát sinh</t>
  </si>
  <si>
    <t>Đoàn đông người</t>
  </si>
  <si>
    <t>Số đoàn</t>
  </si>
  <si>
    <t>Tố cáo tiếp</t>
  </si>
  <si>
    <t>Tố cáo tiếp thuộc thẩm quyền đã giải quyết</t>
  </si>
  <si>
    <t>Số đơn</t>
  </si>
  <si>
    <t>Số vụ việc</t>
  </si>
  <si>
    <t>Phân tích kết quả tố cáo tiếp</t>
  </si>
  <si>
    <t>Tố cáo đúng</t>
  </si>
  <si>
    <t>Tố cáo sai</t>
  </si>
  <si>
    <t>Tố cáo đúng một phần</t>
  </si>
  <si>
    <t>C. Huyện</t>
  </si>
  <si>
    <t>C. Xã</t>
  </si>
  <si>
    <t>C.Huyện</t>
  </si>
  <si>
    <t xml:space="preserve">TỔNG HỢP KẾT QUẢ TIẾP CÔNG DÂN QUÝ IV NĂM 2020                                  </t>
  </si>
  <si>
    <t xml:space="preserve">TỔNG HỢP KẾT QUẢ XỬ LÝ ĐƠN THƯ KHIẾU NẠI, TỐ CÁO QUÝ IV NĂM 2020                                     </t>
  </si>
  <si>
    <t xml:space="preserve">TỔNG HỢP KẾT QUẢ GIẢI QUYẾT ĐƠN KHIẾU NẠI QUÝ IV NĂM 2020                                   </t>
  </si>
  <si>
    <t xml:space="preserve">TỔNG HỢP KẾT QUẢ GIẢI QUYẾT ĐƠN TỐ CÁO QUÝ IV NĂM 2020                                        </t>
  </si>
  <si>
    <t xml:space="preserve">CÔNG TÁC QUẢN LÝ NHÀ NƯỚC VỀ KHIẾU NẠI, TỐ CÁO QUÝ IV NĂM 2020                          </t>
  </si>
  <si>
    <t>(Số liệu tính từ ngày 08/10/2020 đến ngày 11/12/2020)</t>
  </si>
  <si>
    <t xml:space="preserve">(Số liệu tính từ ngày 08/10/2020 đến ngày 11/12/2020) 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</si>
</sst>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5" borderId="2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8" fillId="27" borderId="1" applyNumberFormat="0" applyAlignment="0" applyProtection="0"/>
    <xf numFmtId="0" fontId="39" fillId="0" borderId="6" applyNumberFormat="0" applyFill="0" applyAlignment="0" applyProtection="0"/>
    <xf numFmtId="0" fontId="40" fillId="28" borderId="0" applyNumberFormat="0" applyBorder="0" applyAlignment="0" applyProtection="0"/>
    <xf numFmtId="0" fontId="0" fillId="29" borderId="7" applyNumberFormat="0" applyFont="0" applyAlignment="0" applyProtection="0"/>
    <xf numFmtId="0" fontId="41" fillId="24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 quotePrefix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lef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0" fillId="0" borderId="11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P17"/>
  <sheetViews>
    <sheetView tabSelected="1" zoomScalePageLayoutView="0" workbookViewId="0" topLeftCell="A1">
      <selection activeCell="AB3" sqref="AB3:AE3"/>
    </sheetView>
  </sheetViews>
  <sheetFormatPr defaultColWidth="9.140625" defaultRowHeight="12.75"/>
  <cols>
    <col min="1" max="1" width="7.8515625" style="0" customWidth="1"/>
    <col min="2" max="17" width="3.421875" style="0" customWidth="1"/>
    <col min="18" max="18" width="4.00390625" style="0" customWidth="1"/>
    <col min="19" max="29" width="3.421875" style="0" customWidth="1"/>
    <col min="30" max="30" width="4.140625" style="0" customWidth="1"/>
    <col min="31" max="39" width="3.421875" style="0" customWidth="1"/>
    <col min="40" max="40" width="3.7109375" style="0" customWidth="1"/>
  </cols>
  <sheetData>
    <row r="1" spans="1:40" ht="12.75">
      <c r="A1" s="64" t="s">
        <v>145</v>
      </c>
      <c r="B1" s="64"/>
      <c r="C1" s="64"/>
      <c r="D1" s="64"/>
      <c r="E1" s="64"/>
      <c r="F1" s="64"/>
      <c r="G1" s="64"/>
      <c r="J1" s="36" t="s">
        <v>169</v>
      </c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62" t="s">
        <v>146</v>
      </c>
      <c r="AD1" s="62"/>
      <c r="AE1" s="62"/>
      <c r="AF1" s="36"/>
      <c r="AG1" s="36"/>
      <c r="AH1" s="36"/>
      <c r="AI1" s="36"/>
      <c r="AJ1" s="36"/>
      <c r="AK1" s="36"/>
      <c r="AL1" s="36"/>
      <c r="AM1" s="36"/>
      <c r="AN1" s="36"/>
    </row>
    <row r="2" spans="1:42" ht="12.75">
      <c r="A2" s="62" t="s">
        <v>26</v>
      </c>
      <c r="B2" s="62"/>
      <c r="C2" s="62"/>
      <c r="D2" s="62"/>
      <c r="E2" s="62"/>
      <c r="F2" s="62"/>
      <c r="G2" s="62"/>
      <c r="H2" s="9"/>
      <c r="I2" s="9"/>
      <c r="J2" s="9"/>
      <c r="K2" s="9"/>
      <c r="L2" s="48" t="s">
        <v>174</v>
      </c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</row>
    <row r="3" spans="1:40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63"/>
      <c r="AC3" s="63"/>
      <c r="AD3" s="63"/>
      <c r="AE3" s="63"/>
      <c r="AN3" s="10"/>
    </row>
    <row r="4" spans="1:40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N4" s="9"/>
    </row>
    <row r="5" spans="1:40" ht="23.25" customHeight="1">
      <c r="A5" s="55" t="s">
        <v>0</v>
      </c>
      <c r="B5" s="55" t="s">
        <v>28</v>
      </c>
      <c r="C5" s="55"/>
      <c r="D5" s="55"/>
      <c r="E5" s="55"/>
      <c r="F5" s="55"/>
      <c r="G5" s="55"/>
      <c r="H5" s="55"/>
      <c r="I5" s="55"/>
      <c r="J5" s="55" t="s">
        <v>29</v>
      </c>
      <c r="K5" s="55"/>
      <c r="L5" s="55"/>
      <c r="M5" s="55"/>
      <c r="N5" s="55"/>
      <c r="O5" s="55"/>
      <c r="P5" s="55"/>
      <c r="Q5" s="55"/>
      <c r="R5" s="55" t="s">
        <v>30</v>
      </c>
      <c r="S5" s="55"/>
      <c r="T5" s="55"/>
      <c r="U5" s="55"/>
      <c r="V5" s="55"/>
      <c r="W5" s="55"/>
      <c r="X5" s="55"/>
      <c r="Y5" s="55"/>
      <c r="Z5" s="55"/>
      <c r="AA5" s="55" t="s">
        <v>31</v>
      </c>
      <c r="AB5" s="55"/>
      <c r="AC5" s="55"/>
      <c r="AD5" s="55"/>
      <c r="AE5" s="55"/>
      <c r="AF5" s="55" t="s">
        <v>151</v>
      </c>
      <c r="AG5" s="55"/>
      <c r="AH5" s="55"/>
      <c r="AI5" s="55"/>
      <c r="AJ5" s="55"/>
      <c r="AK5" s="55"/>
      <c r="AL5" s="55"/>
      <c r="AM5" s="55"/>
      <c r="AN5" s="55" t="s">
        <v>32</v>
      </c>
    </row>
    <row r="6" spans="1:40" ht="22.5" customHeight="1">
      <c r="A6" s="55"/>
      <c r="B6" s="59" t="s">
        <v>33</v>
      </c>
      <c r="C6" s="59" t="s">
        <v>15</v>
      </c>
      <c r="D6" s="55" t="s">
        <v>34</v>
      </c>
      <c r="E6" s="55"/>
      <c r="F6" s="55" t="s">
        <v>35</v>
      </c>
      <c r="G6" s="55"/>
      <c r="H6" s="55"/>
      <c r="I6" s="55"/>
      <c r="J6" s="59" t="s">
        <v>33</v>
      </c>
      <c r="K6" s="59" t="s">
        <v>15</v>
      </c>
      <c r="L6" s="55" t="s">
        <v>36</v>
      </c>
      <c r="M6" s="55"/>
      <c r="N6" s="55" t="s">
        <v>35</v>
      </c>
      <c r="O6" s="55"/>
      <c r="P6" s="55"/>
      <c r="Q6" s="55"/>
      <c r="R6" s="55" t="s">
        <v>37</v>
      </c>
      <c r="S6" s="55"/>
      <c r="T6" s="55"/>
      <c r="U6" s="55"/>
      <c r="V6" s="55"/>
      <c r="W6" s="55"/>
      <c r="X6" s="55" t="s">
        <v>38</v>
      </c>
      <c r="Y6" s="55"/>
      <c r="Z6" s="55"/>
      <c r="AA6" s="59" t="s">
        <v>39</v>
      </c>
      <c r="AB6" s="59" t="s">
        <v>40</v>
      </c>
      <c r="AC6" s="55" t="s">
        <v>41</v>
      </c>
      <c r="AD6" s="55"/>
      <c r="AE6" s="55"/>
      <c r="AF6" s="59" t="s">
        <v>152</v>
      </c>
      <c r="AG6" s="59" t="s">
        <v>153</v>
      </c>
      <c r="AH6" s="55" t="s">
        <v>34</v>
      </c>
      <c r="AI6" s="55"/>
      <c r="AJ6" s="56" t="s">
        <v>156</v>
      </c>
      <c r="AK6" s="57"/>
      <c r="AL6" s="58"/>
      <c r="AM6" s="12"/>
      <c r="AN6" s="55"/>
    </row>
    <row r="7" spans="1:40" ht="27" customHeight="1">
      <c r="A7" s="55"/>
      <c r="B7" s="59"/>
      <c r="C7" s="59"/>
      <c r="D7" s="59" t="s">
        <v>42</v>
      </c>
      <c r="E7" s="59" t="s">
        <v>43</v>
      </c>
      <c r="F7" s="59" t="s">
        <v>44</v>
      </c>
      <c r="G7" s="59" t="s">
        <v>15</v>
      </c>
      <c r="H7" s="55" t="s">
        <v>36</v>
      </c>
      <c r="I7" s="55"/>
      <c r="J7" s="59"/>
      <c r="K7" s="59"/>
      <c r="L7" s="59" t="s">
        <v>42</v>
      </c>
      <c r="M7" s="59" t="s">
        <v>43</v>
      </c>
      <c r="N7" s="59" t="s">
        <v>44</v>
      </c>
      <c r="O7" s="59" t="s">
        <v>15</v>
      </c>
      <c r="P7" s="55" t="s">
        <v>36</v>
      </c>
      <c r="Q7" s="55"/>
      <c r="R7" s="56" t="s">
        <v>45</v>
      </c>
      <c r="S7" s="57"/>
      <c r="T7" s="57"/>
      <c r="U7" s="58"/>
      <c r="V7" s="60" t="s">
        <v>46</v>
      </c>
      <c r="W7" s="60" t="s">
        <v>47</v>
      </c>
      <c r="X7" s="59" t="s">
        <v>45</v>
      </c>
      <c r="Y7" s="59" t="s">
        <v>48</v>
      </c>
      <c r="Z7" s="59" t="s">
        <v>49</v>
      </c>
      <c r="AA7" s="59"/>
      <c r="AB7" s="59"/>
      <c r="AC7" s="59" t="s">
        <v>50</v>
      </c>
      <c r="AD7" s="59" t="s">
        <v>51</v>
      </c>
      <c r="AE7" s="59" t="s">
        <v>52</v>
      </c>
      <c r="AF7" s="59"/>
      <c r="AG7" s="59"/>
      <c r="AH7" s="59" t="s">
        <v>154</v>
      </c>
      <c r="AI7" s="59" t="s">
        <v>155</v>
      </c>
      <c r="AJ7" s="59" t="s">
        <v>157</v>
      </c>
      <c r="AK7" s="60" t="s">
        <v>153</v>
      </c>
      <c r="AL7" s="55" t="s">
        <v>34</v>
      </c>
      <c r="AM7" s="55"/>
      <c r="AN7" s="55"/>
    </row>
    <row r="8" spans="1:40" ht="112.5" customHeight="1">
      <c r="A8" s="55"/>
      <c r="B8" s="59"/>
      <c r="C8" s="59"/>
      <c r="D8" s="59"/>
      <c r="E8" s="59"/>
      <c r="F8" s="59"/>
      <c r="G8" s="59"/>
      <c r="H8" s="45" t="s">
        <v>42</v>
      </c>
      <c r="I8" s="45" t="s">
        <v>53</v>
      </c>
      <c r="J8" s="59"/>
      <c r="K8" s="59"/>
      <c r="L8" s="59"/>
      <c r="M8" s="59"/>
      <c r="N8" s="59"/>
      <c r="O8" s="59"/>
      <c r="P8" s="45" t="s">
        <v>42</v>
      </c>
      <c r="Q8" s="45" t="s">
        <v>43</v>
      </c>
      <c r="R8" s="45" t="s">
        <v>54</v>
      </c>
      <c r="S8" s="45" t="s">
        <v>55</v>
      </c>
      <c r="T8" s="45" t="s">
        <v>56</v>
      </c>
      <c r="U8" s="45" t="s">
        <v>57</v>
      </c>
      <c r="V8" s="61"/>
      <c r="W8" s="61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61"/>
      <c r="AL8" s="45" t="s">
        <v>154</v>
      </c>
      <c r="AM8" s="45" t="s">
        <v>155</v>
      </c>
      <c r="AN8" s="55"/>
    </row>
    <row r="9" spans="1:40" ht="12.75" customHeight="1">
      <c r="A9" s="12" t="s">
        <v>24</v>
      </c>
      <c r="B9" s="13">
        <v>1</v>
      </c>
      <c r="C9" s="13">
        <v>2</v>
      </c>
      <c r="D9" s="13">
        <v>3</v>
      </c>
      <c r="E9" s="13">
        <v>4</v>
      </c>
      <c r="F9" s="13">
        <v>5</v>
      </c>
      <c r="G9" s="13">
        <v>6</v>
      </c>
      <c r="H9" s="13">
        <v>7</v>
      </c>
      <c r="I9" s="13">
        <v>8</v>
      </c>
      <c r="J9" s="13">
        <v>9</v>
      </c>
      <c r="K9" s="13">
        <v>10</v>
      </c>
      <c r="L9" s="13">
        <v>11</v>
      </c>
      <c r="M9" s="11">
        <v>12</v>
      </c>
      <c r="N9" s="13">
        <v>13</v>
      </c>
      <c r="O9" s="13">
        <v>14</v>
      </c>
      <c r="P9" s="13">
        <v>15</v>
      </c>
      <c r="Q9" s="13">
        <v>16</v>
      </c>
      <c r="R9" s="13">
        <v>17</v>
      </c>
      <c r="S9" s="13">
        <v>18</v>
      </c>
      <c r="T9" s="13">
        <v>19</v>
      </c>
      <c r="U9" s="13">
        <v>20</v>
      </c>
      <c r="V9" s="13">
        <v>21</v>
      </c>
      <c r="W9" s="13">
        <v>22</v>
      </c>
      <c r="X9" s="13">
        <v>23</v>
      </c>
      <c r="Y9" s="13">
        <v>24</v>
      </c>
      <c r="Z9" s="13">
        <v>25</v>
      </c>
      <c r="AA9" s="13">
        <v>26</v>
      </c>
      <c r="AB9" s="13">
        <v>27</v>
      </c>
      <c r="AC9" s="13">
        <v>28</v>
      </c>
      <c r="AD9" s="13">
        <v>29</v>
      </c>
      <c r="AE9" s="13">
        <v>30</v>
      </c>
      <c r="AF9" s="41">
        <v>31</v>
      </c>
      <c r="AG9" s="41">
        <v>32</v>
      </c>
      <c r="AH9" s="41">
        <v>33</v>
      </c>
      <c r="AI9" s="41">
        <v>34</v>
      </c>
      <c r="AJ9" s="41">
        <v>35</v>
      </c>
      <c r="AK9" s="41">
        <v>36</v>
      </c>
      <c r="AL9" s="41">
        <v>37</v>
      </c>
      <c r="AM9" s="41">
        <v>38</v>
      </c>
      <c r="AN9" s="13">
        <v>39</v>
      </c>
    </row>
    <row r="10" spans="1:40" ht="12.7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42"/>
      <c r="AG10" s="42"/>
      <c r="AH10" s="42"/>
      <c r="AI10" s="42"/>
      <c r="AJ10" s="42"/>
      <c r="AK10" s="42"/>
      <c r="AL10" s="42"/>
      <c r="AM10" s="42"/>
      <c r="AN10" s="15"/>
    </row>
    <row r="11" spans="1:40" ht="12.75">
      <c r="A11" s="16" t="s">
        <v>168</v>
      </c>
      <c r="B11" s="17">
        <f>9+6</f>
        <v>15</v>
      </c>
      <c r="C11" s="17">
        <f>12+6</f>
        <v>18</v>
      </c>
      <c r="D11" s="17">
        <v>0</v>
      </c>
      <c r="E11" s="17">
        <f>9+6</f>
        <v>15</v>
      </c>
      <c r="F11" s="17">
        <v>0</v>
      </c>
      <c r="G11" s="17">
        <v>0</v>
      </c>
      <c r="H11" s="17">
        <v>0</v>
      </c>
      <c r="I11" s="17">
        <v>0</v>
      </c>
      <c r="J11" s="17">
        <v>2</v>
      </c>
      <c r="K11" s="17">
        <v>2</v>
      </c>
      <c r="L11" s="17">
        <v>0</v>
      </c>
      <c r="M11" s="17">
        <v>2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f>11+6</f>
        <v>17</v>
      </c>
      <c r="AB11" s="17">
        <v>0</v>
      </c>
      <c r="AC11" s="17">
        <v>0</v>
      </c>
      <c r="AD11" s="17">
        <v>0</v>
      </c>
      <c r="AE11" s="17">
        <v>0</v>
      </c>
      <c r="AF11" s="54">
        <v>2</v>
      </c>
      <c r="AG11" s="54">
        <v>2</v>
      </c>
      <c r="AH11" s="54">
        <v>0</v>
      </c>
      <c r="AI11" s="54">
        <v>2</v>
      </c>
      <c r="AJ11" s="54">
        <v>0</v>
      </c>
      <c r="AK11" s="54">
        <v>0</v>
      </c>
      <c r="AL11" s="54">
        <v>0</v>
      </c>
      <c r="AM11" s="54">
        <v>0</v>
      </c>
      <c r="AN11" s="17"/>
    </row>
    <row r="12" spans="1:40" ht="12.75">
      <c r="A12" s="16" t="s">
        <v>167</v>
      </c>
      <c r="B12" s="17">
        <f>8+8</f>
        <v>16</v>
      </c>
      <c r="C12" s="17">
        <f>8+8</f>
        <v>16</v>
      </c>
      <c r="D12" s="17">
        <v>0</v>
      </c>
      <c r="E12" s="17">
        <f>8+8</f>
        <v>16</v>
      </c>
      <c r="F12" s="17">
        <v>0</v>
      </c>
      <c r="G12" s="17">
        <v>0</v>
      </c>
      <c r="H12" s="17">
        <v>0</v>
      </c>
      <c r="I12" s="17">
        <v>0</v>
      </c>
      <c r="J12" s="17">
        <f>13+3</f>
        <v>16</v>
      </c>
      <c r="K12" s="17">
        <f>13+3</f>
        <v>16</v>
      </c>
      <c r="L12" s="17">
        <v>0</v>
      </c>
      <c r="M12" s="17">
        <f>13+3</f>
        <v>16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f>21+11</f>
        <v>32</v>
      </c>
      <c r="AB12" s="17">
        <v>0</v>
      </c>
      <c r="AC12" s="17">
        <v>0</v>
      </c>
      <c r="AD12" s="17">
        <v>0</v>
      </c>
      <c r="AE12" s="17">
        <v>0</v>
      </c>
      <c r="AF12" s="54">
        <f>13+3</f>
        <v>16</v>
      </c>
      <c r="AG12" s="54">
        <f>13+3</f>
        <v>16</v>
      </c>
      <c r="AH12" s="54">
        <v>0</v>
      </c>
      <c r="AI12" s="54">
        <f>13+3</f>
        <v>16</v>
      </c>
      <c r="AJ12" s="54">
        <v>0</v>
      </c>
      <c r="AK12" s="54">
        <v>0</v>
      </c>
      <c r="AL12" s="54">
        <v>0</v>
      </c>
      <c r="AM12" s="54">
        <v>0</v>
      </c>
      <c r="AN12" s="17"/>
    </row>
    <row r="13" spans="1:40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44"/>
      <c r="AG13" s="44"/>
      <c r="AH13" s="44"/>
      <c r="AI13" s="44"/>
      <c r="AJ13" s="44"/>
      <c r="AK13" s="44"/>
      <c r="AL13" s="44"/>
      <c r="AM13" s="44"/>
      <c r="AN13" s="19"/>
    </row>
    <row r="14" spans="1:40" ht="12.75">
      <c r="A14" s="20" t="s">
        <v>25</v>
      </c>
      <c r="B14" s="21">
        <f>B11+B12</f>
        <v>31</v>
      </c>
      <c r="C14" s="21">
        <f aca="true" t="shared" si="0" ref="C14:AM14">C11+C12</f>
        <v>34</v>
      </c>
      <c r="D14" s="21">
        <f t="shared" si="0"/>
        <v>0</v>
      </c>
      <c r="E14" s="21">
        <f t="shared" si="0"/>
        <v>31</v>
      </c>
      <c r="F14" s="21">
        <f t="shared" si="0"/>
        <v>0</v>
      </c>
      <c r="G14" s="21">
        <f t="shared" si="0"/>
        <v>0</v>
      </c>
      <c r="H14" s="21">
        <f t="shared" si="0"/>
        <v>0</v>
      </c>
      <c r="I14" s="21">
        <f t="shared" si="0"/>
        <v>0</v>
      </c>
      <c r="J14" s="21">
        <f t="shared" si="0"/>
        <v>18</v>
      </c>
      <c r="K14" s="21">
        <f t="shared" si="0"/>
        <v>18</v>
      </c>
      <c r="L14" s="21">
        <f t="shared" si="0"/>
        <v>0</v>
      </c>
      <c r="M14" s="21">
        <f t="shared" si="0"/>
        <v>18</v>
      </c>
      <c r="N14" s="21">
        <f t="shared" si="0"/>
        <v>0</v>
      </c>
      <c r="O14" s="21">
        <f t="shared" si="0"/>
        <v>0</v>
      </c>
      <c r="P14" s="21">
        <f t="shared" si="0"/>
        <v>0</v>
      </c>
      <c r="Q14" s="21">
        <f t="shared" si="0"/>
        <v>0</v>
      </c>
      <c r="R14" s="21">
        <f t="shared" si="0"/>
        <v>0</v>
      </c>
      <c r="S14" s="21">
        <f t="shared" si="0"/>
        <v>0</v>
      </c>
      <c r="T14" s="21">
        <f t="shared" si="0"/>
        <v>0</v>
      </c>
      <c r="U14" s="21">
        <f t="shared" si="0"/>
        <v>0</v>
      </c>
      <c r="V14" s="21">
        <f t="shared" si="0"/>
        <v>0</v>
      </c>
      <c r="W14" s="21">
        <f t="shared" si="0"/>
        <v>0</v>
      </c>
      <c r="X14" s="21">
        <f t="shared" si="0"/>
        <v>0</v>
      </c>
      <c r="Y14" s="21">
        <f t="shared" si="0"/>
        <v>0</v>
      </c>
      <c r="Z14" s="21">
        <f t="shared" si="0"/>
        <v>0</v>
      </c>
      <c r="AA14" s="21">
        <f t="shared" si="0"/>
        <v>49</v>
      </c>
      <c r="AB14" s="21">
        <f t="shared" si="0"/>
        <v>0</v>
      </c>
      <c r="AC14" s="21">
        <f t="shared" si="0"/>
        <v>0</v>
      </c>
      <c r="AD14" s="21">
        <f t="shared" si="0"/>
        <v>0</v>
      </c>
      <c r="AE14" s="21">
        <f t="shared" si="0"/>
        <v>0</v>
      </c>
      <c r="AF14" s="21">
        <f t="shared" si="0"/>
        <v>18</v>
      </c>
      <c r="AG14" s="21">
        <f t="shared" si="0"/>
        <v>18</v>
      </c>
      <c r="AH14" s="21">
        <f t="shared" si="0"/>
        <v>0</v>
      </c>
      <c r="AI14" s="21">
        <f t="shared" si="0"/>
        <v>18</v>
      </c>
      <c r="AJ14" s="21">
        <f t="shared" si="0"/>
        <v>0</v>
      </c>
      <c r="AK14" s="21">
        <f t="shared" si="0"/>
        <v>0</v>
      </c>
      <c r="AL14" s="21">
        <f t="shared" si="0"/>
        <v>0</v>
      </c>
      <c r="AM14" s="21">
        <f t="shared" si="0"/>
        <v>0</v>
      </c>
      <c r="AN14" s="21"/>
    </row>
    <row r="15" spans="1:40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N15" s="9"/>
    </row>
    <row r="16" spans="1:31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63"/>
      <c r="Z16" s="63"/>
      <c r="AA16" s="63"/>
      <c r="AB16" s="63"/>
      <c r="AC16" s="63"/>
      <c r="AD16" s="63"/>
      <c r="AE16" s="63"/>
    </row>
    <row r="17" spans="1:31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62"/>
      <c r="Z17" s="62"/>
      <c r="AA17" s="62"/>
      <c r="AB17" s="62"/>
      <c r="AC17" s="62"/>
      <c r="AD17" s="62"/>
      <c r="AE17" s="62"/>
    </row>
  </sheetData>
  <sheetProtection/>
  <mergeCells count="54">
    <mergeCell ref="C6:C8"/>
    <mergeCell ref="D6:E6"/>
    <mergeCell ref="F6:I6"/>
    <mergeCell ref="D7:D8"/>
    <mergeCell ref="J6:J8"/>
    <mergeCell ref="H7:I7"/>
    <mergeCell ref="A1:G1"/>
    <mergeCell ref="A2:G2"/>
    <mergeCell ref="AC1:AE1"/>
    <mergeCell ref="AB3:AE3"/>
    <mergeCell ref="R5:Z5"/>
    <mergeCell ref="X7:X8"/>
    <mergeCell ref="L7:L8"/>
    <mergeCell ref="M7:M8"/>
    <mergeCell ref="N7:N8"/>
    <mergeCell ref="V7:V8"/>
    <mergeCell ref="W7:W8"/>
    <mergeCell ref="A5:A8"/>
    <mergeCell ref="B5:I5"/>
    <mergeCell ref="J5:Q5"/>
    <mergeCell ref="E7:E8"/>
    <mergeCell ref="F7:F8"/>
    <mergeCell ref="N6:Q6"/>
    <mergeCell ref="O7:O8"/>
    <mergeCell ref="G7:G8"/>
    <mergeCell ref="B6:B8"/>
    <mergeCell ref="AC6:AE6"/>
    <mergeCell ref="AA5:AE5"/>
    <mergeCell ref="AB6:AB8"/>
    <mergeCell ref="X6:Z6"/>
    <mergeCell ref="K6:K8"/>
    <mergeCell ref="L6:M6"/>
    <mergeCell ref="P7:Q7"/>
    <mergeCell ref="R7:U7"/>
    <mergeCell ref="AA6:AA8"/>
    <mergeCell ref="R6:W6"/>
    <mergeCell ref="AL7:AM7"/>
    <mergeCell ref="Y17:AE17"/>
    <mergeCell ref="AC7:AC8"/>
    <mergeCell ref="AD7:AD8"/>
    <mergeCell ref="AE7:AE8"/>
    <mergeCell ref="Y16:AE16"/>
    <mergeCell ref="Z7:Z8"/>
    <mergeCell ref="Y7:Y8"/>
    <mergeCell ref="AN5:AN8"/>
    <mergeCell ref="AJ6:AL6"/>
    <mergeCell ref="AF5:AM5"/>
    <mergeCell ref="AF6:AF8"/>
    <mergeCell ref="AG6:AG8"/>
    <mergeCell ref="AH6:AI6"/>
    <mergeCell ref="AH7:AH8"/>
    <mergeCell ref="AI7:AI8"/>
    <mergeCell ref="AJ7:AJ8"/>
    <mergeCell ref="AK7:AK8"/>
  </mergeCells>
  <printOptions/>
  <pageMargins left="0.25" right="0.25" top="1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AQ17"/>
  <sheetViews>
    <sheetView zoomScalePageLayoutView="0" workbookViewId="0" topLeftCell="A4">
      <selection activeCell="V15" sqref="V15"/>
    </sheetView>
  </sheetViews>
  <sheetFormatPr defaultColWidth="9.140625" defaultRowHeight="12.75"/>
  <cols>
    <col min="1" max="1" width="10.7109375" style="0" customWidth="1"/>
    <col min="2" max="2" width="4.421875" style="0" customWidth="1"/>
    <col min="3" max="3" width="4.28125" style="0" customWidth="1"/>
    <col min="4" max="4" width="4.00390625" style="0" customWidth="1"/>
    <col min="5" max="5" width="4.140625" style="0" customWidth="1"/>
    <col min="6" max="6" width="4.00390625" style="0" customWidth="1"/>
    <col min="7" max="7" width="4.140625" style="0" customWidth="1"/>
    <col min="8" max="8" width="4.00390625" style="0" customWidth="1"/>
    <col min="9" max="9" width="4.7109375" style="0" customWidth="1"/>
    <col min="10" max="10" width="3.28125" style="0" customWidth="1"/>
    <col min="11" max="11" width="5.8515625" style="0" customWidth="1"/>
    <col min="12" max="12" width="4.140625" style="0" customWidth="1"/>
    <col min="13" max="13" width="3.8515625" style="0" customWidth="1"/>
    <col min="14" max="14" width="4.421875" style="0" customWidth="1"/>
    <col min="15" max="15" width="3.7109375" style="0" customWidth="1"/>
    <col min="16" max="17" width="4.140625" style="0" customWidth="1"/>
    <col min="18" max="19" width="4.421875" style="0" customWidth="1"/>
    <col min="20" max="20" width="3.57421875" style="0" customWidth="1"/>
    <col min="21" max="21" width="4.7109375" style="0" customWidth="1"/>
    <col min="22" max="22" width="4.00390625" style="0" customWidth="1"/>
    <col min="23" max="23" width="3.8515625" style="0" customWidth="1"/>
    <col min="24" max="24" width="4.28125" style="0" customWidth="1"/>
    <col min="25" max="25" width="4.140625" style="0" customWidth="1"/>
    <col min="26" max="27" width="4.8515625" style="0" customWidth="1"/>
    <col min="28" max="29" width="4.00390625" style="0" customWidth="1"/>
    <col min="30" max="30" width="4.140625" style="0" customWidth="1"/>
    <col min="31" max="31" width="4.421875" style="0" customWidth="1"/>
    <col min="32" max="32" width="4.00390625" style="0" customWidth="1"/>
    <col min="33" max="33" width="3.7109375" style="0" customWidth="1"/>
  </cols>
  <sheetData>
    <row r="1" spans="1:40" ht="12.75">
      <c r="A1" s="62" t="s">
        <v>144</v>
      </c>
      <c r="B1" s="62"/>
      <c r="C1" s="62"/>
      <c r="D1" s="62"/>
      <c r="E1" s="62"/>
      <c r="F1" s="9"/>
      <c r="G1" s="9"/>
      <c r="H1" s="62" t="s">
        <v>170</v>
      </c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36"/>
      <c r="AD1" s="62" t="s">
        <v>147</v>
      </c>
      <c r="AE1" s="62"/>
      <c r="AF1" s="62"/>
      <c r="AG1" s="36"/>
      <c r="AH1" s="36"/>
      <c r="AI1" s="36"/>
      <c r="AJ1" s="36"/>
      <c r="AK1" s="36"/>
      <c r="AL1" s="36"/>
      <c r="AM1" s="36"/>
      <c r="AN1" s="36"/>
    </row>
    <row r="2" spans="1:43" ht="12.75">
      <c r="A2" s="62" t="s">
        <v>26</v>
      </c>
      <c r="B2" s="62"/>
      <c r="C2" s="62"/>
      <c r="D2" s="62"/>
      <c r="E2" s="62"/>
      <c r="F2" s="9"/>
      <c r="G2" s="9"/>
      <c r="H2" s="9"/>
      <c r="I2" s="9"/>
      <c r="J2" s="9"/>
      <c r="K2" s="48" t="s">
        <v>174</v>
      </c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</row>
    <row r="3" spans="1:3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ht="26.25" customHeight="1">
      <c r="A4" s="65" t="s">
        <v>0</v>
      </c>
      <c r="B4" s="70" t="s">
        <v>107</v>
      </c>
      <c r="C4" s="71"/>
      <c r="D4" s="71"/>
      <c r="E4" s="71"/>
      <c r="F4" s="71"/>
      <c r="G4" s="72"/>
      <c r="H4" s="67" t="s">
        <v>108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 t="s">
        <v>109</v>
      </c>
      <c r="AB4" s="67" t="s">
        <v>110</v>
      </c>
      <c r="AC4" s="67"/>
      <c r="AD4" s="67"/>
      <c r="AE4" s="67"/>
      <c r="AF4" s="67"/>
      <c r="AG4" s="65" t="s">
        <v>32</v>
      </c>
    </row>
    <row r="5" spans="1:33" ht="49.5" customHeight="1">
      <c r="A5" s="66"/>
      <c r="B5" s="65" t="s">
        <v>111</v>
      </c>
      <c r="C5" s="67" t="s">
        <v>112</v>
      </c>
      <c r="D5" s="67"/>
      <c r="E5" s="67" t="s">
        <v>113</v>
      </c>
      <c r="F5" s="67"/>
      <c r="G5" s="68" t="s">
        <v>114</v>
      </c>
      <c r="H5" s="67" t="s">
        <v>115</v>
      </c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 t="s">
        <v>116</v>
      </c>
      <c r="V5" s="67"/>
      <c r="W5" s="67"/>
      <c r="X5" s="70" t="s">
        <v>117</v>
      </c>
      <c r="Y5" s="71"/>
      <c r="Z5" s="72"/>
      <c r="AA5" s="67"/>
      <c r="AB5" s="65" t="s">
        <v>118</v>
      </c>
      <c r="AC5" s="65" t="s">
        <v>119</v>
      </c>
      <c r="AD5" s="68" t="s">
        <v>120</v>
      </c>
      <c r="AE5" s="67" t="s">
        <v>121</v>
      </c>
      <c r="AF5" s="67"/>
      <c r="AG5" s="66"/>
    </row>
    <row r="6" spans="1:33" ht="22.5" customHeight="1">
      <c r="A6" s="66"/>
      <c r="B6" s="66"/>
      <c r="C6" s="65" t="s">
        <v>122</v>
      </c>
      <c r="D6" s="65" t="s">
        <v>123</v>
      </c>
      <c r="E6" s="65" t="s">
        <v>122</v>
      </c>
      <c r="F6" s="65" t="s">
        <v>123</v>
      </c>
      <c r="G6" s="69"/>
      <c r="H6" s="67" t="s">
        <v>124</v>
      </c>
      <c r="I6" s="67"/>
      <c r="J6" s="67"/>
      <c r="K6" s="67"/>
      <c r="L6" s="67"/>
      <c r="M6" s="67"/>
      <c r="N6" s="67"/>
      <c r="O6" s="67" t="s">
        <v>38</v>
      </c>
      <c r="P6" s="67"/>
      <c r="Q6" s="67"/>
      <c r="R6" s="67"/>
      <c r="S6" s="67"/>
      <c r="T6" s="67"/>
      <c r="U6" s="67" t="s">
        <v>125</v>
      </c>
      <c r="V6" s="67" t="s">
        <v>126</v>
      </c>
      <c r="W6" s="67" t="s">
        <v>127</v>
      </c>
      <c r="X6" s="65" t="s">
        <v>40</v>
      </c>
      <c r="Y6" s="65" t="s">
        <v>128</v>
      </c>
      <c r="Z6" s="67" t="s">
        <v>129</v>
      </c>
      <c r="AA6" s="67"/>
      <c r="AB6" s="66"/>
      <c r="AC6" s="66"/>
      <c r="AD6" s="69"/>
      <c r="AE6" s="65" t="s">
        <v>124</v>
      </c>
      <c r="AF6" s="65" t="s">
        <v>38</v>
      </c>
      <c r="AG6" s="66"/>
    </row>
    <row r="7" spans="1:33" ht="24" customHeight="1">
      <c r="A7" s="66"/>
      <c r="B7" s="66"/>
      <c r="C7" s="66"/>
      <c r="D7" s="66"/>
      <c r="E7" s="66"/>
      <c r="F7" s="66"/>
      <c r="G7" s="69"/>
      <c r="H7" s="67" t="s">
        <v>45</v>
      </c>
      <c r="I7" s="67"/>
      <c r="J7" s="67"/>
      <c r="K7" s="67"/>
      <c r="L7" s="67"/>
      <c r="M7" s="65" t="s">
        <v>130</v>
      </c>
      <c r="N7" s="65" t="s">
        <v>131</v>
      </c>
      <c r="O7" s="65" t="s">
        <v>25</v>
      </c>
      <c r="P7" s="65" t="s">
        <v>45</v>
      </c>
      <c r="Q7" s="65" t="s">
        <v>48</v>
      </c>
      <c r="R7" s="65" t="s">
        <v>49</v>
      </c>
      <c r="S7" s="65" t="s">
        <v>131</v>
      </c>
      <c r="T7" s="65" t="s">
        <v>132</v>
      </c>
      <c r="U7" s="67"/>
      <c r="V7" s="67"/>
      <c r="W7" s="67"/>
      <c r="X7" s="66"/>
      <c r="Y7" s="66"/>
      <c r="Z7" s="67"/>
      <c r="AA7" s="67"/>
      <c r="AB7" s="66"/>
      <c r="AC7" s="66"/>
      <c r="AD7" s="69"/>
      <c r="AE7" s="66"/>
      <c r="AF7" s="66"/>
      <c r="AG7" s="66"/>
    </row>
    <row r="8" spans="1:33" ht="110.25" customHeight="1">
      <c r="A8" s="66"/>
      <c r="B8" s="66"/>
      <c r="C8" s="66"/>
      <c r="D8" s="66"/>
      <c r="E8" s="66"/>
      <c r="F8" s="66"/>
      <c r="G8" s="66"/>
      <c r="H8" s="34" t="s">
        <v>25</v>
      </c>
      <c r="I8" s="34" t="s">
        <v>133</v>
      </c>
      <c r="J8" s="34" t="s">
        <v>56</v>
      </c>
      <c r="K8" s="34" t="s">
        <v>134</v>
      </c>
      <c r="L8" s="34" t="s">
        <v>47</v>
      </c>
      <c r="M8" s="66"/>
      <c r="N8" s="66"/>
      <c r="O8" s="66"/>
      <c r="P8" s="66"/>
      <c r="Q8" s="66"/>
      <c r="R8" s="66"/>
      <c r="S8" s="66"/>
      <c r="T8" s="66"/>
      <c r="U8" s="65"/>
      <c r="V8" s="65"/>
      <c r="W8" s="65"/>
      <c r="X8" s="66"/>
      <c r="Y8" s="66"/>
      <c r="Z8" s="65"/>
      <c r="AA8" s="65"/>
      <c r="AB8" s="66"/>
      <c r="AC8" s="66"/>
      <c r="AD8" s="69"/>
      <c r="AE8" s="66"/>
      <c r="AF8" s="66"/>
      <c r="AG8" s="66"/>
    </row>
    <row r="9" spans="1:33" ht="23.25" customHeight="1">
      <c r="A9" s="11" t="s">
        <v>24</v>
      </c>
      <c r="B9" s="31" t="s">
        <v>135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11">
        <v>16</v>
      </c>
      <c r="R9" s="11">
        <v>17</v>
      </c>
      <c r="S9" s="11">
        <v>18</v>
      </c>
      <c r="T9" s="11">
        <v>19</v>
      </c>
      <c r="U9" s="11">
        <v>20</v>
      </c>
      <c r="V9" s="11">
        <v>21</v>
      </c>
      <c r="W9" s="11">
        <v>22</v>
      </c>
      <c r="X9" s="11">
        <v>23</v>
      </c>
      <c r="Y9" s="11">
        <v>24</v>
      </c>
      <c r="Z9" s="11">
        <v>25</v>
      </c>
      <c r="AA9" s="11">
        <v>26</v>
      </c>
      <c r="AB9" s="11">
        <v>27</v>
      </c>
      <c r="AC9" s="11">
        <v>28</v>
      </c>
      <c r="AD9" s="11">
        <v>29</v>
      </c>
      <c r="AE9" s="11">
        <v>30</v>
      </c>
      <c r="AF9" s="11">
        <v>31</v>
      </c>
      <c r="AG9" s="11">
        <v>32</v>
      </c>
    </row>
    <row r="10" spans="1:33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3" ht="12.75">
      <c r="A11" s="16" t="s">
        <v>166</v>
      </c>
      <c r="B11" s="17">
        <f>2+1</f>
        <v>3</v>
      </c>
      <c r="C11" s="17">
        <v>0</v>
      </c>
      <c r="D11" s="17">
        <f>2+1</f>
        <v>3</v>
      </c>
      <c r="E11" s="17">
        <v>0</v>
      </c>
      <c r="F11" s="17">
        <v>0</v>
      </c>
      <c r="G11" s="17">
        <f>2+1</f>
        <v>3</v>
      </c>
      <c r="H11" s="17">
        <v>1</v>
      </c>
      <c r="I11" s="17">
        <v>1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f>1+1</f>
        <v>2</v>
      </c>
      <c r="P11" s="17">
        <f>1+1</f>
        <v>2</v>
      </c>
      <c r="Q11" s="17">
        <v>0</v>
      </c>
      <c r="R11" s="17">
        <v>0</v>
      </c>
      <c r="S11" s="17">
        <v>0</v>
      </c>
      <c r="T11" s="17">
        <v>0</v>
      </c>
      <c r="U11" s="17">
        <f>2+1</f>
        <v>3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f>10+6</f>
        <v>16</v>
      </c>
      <c r="AB11" s="17">
        <v>0</v>
      </c>
      <c r="AC11" s="17">
        <f>2+1</f>
        <v>3</v>
      </c>
      <c r="AD11" s="17">
        <v>0</v>
      </c>
      <c r="AE11" s="17">
        <v>1</v>
      </c>
      <c r="AF11" s="17">
        <f>1+1</f>
        <v>2</v>
      </c>
      <c r="AG11" s="17"/>
    </row>
    <row r="12" spans="1:33" ht="12.75">
      <c r="A12" s="16" t="s">
        <v>167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f>16+8</f>
        <v>24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/>
    </row>
    <row r="13" spans="1:33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33" ht="12.75">
      <c r="A14" s="21" t="s">
        <v>25</v>
      </c>
      <c r="B14" s="13">
        <f>B11+B12</f>
        <v>3</v>
      </c>
      <c r="C14" s="13">
        <f aca="true" t="shared" si="0" ref="C14:AF14">C11+C12</f>
        <v>0</v>
      </c>
      <c r="D14" s="13">
        <f t="shared" si="0"/>
        <v>3</v>
      </c>
      <c r="E14" s="13">
        <f t="shared" si="0"/>
        <v>0</v>
      </c>
      <c r="F14" s="13">
        <f t="shared" si="0"/>
        <v>0</v>
      </c>
      <c r="G14" s="13">
        <f t="shared" si="0"/>
        <v>3</v>
      </c>
      <c r="H14" s="13">
        <f t="shared" si="0"/>
        <v>1</v>
      </c>
      <c r="I14" s="13">
        <f t="shared" si="0"/>
        <v>1</v>
      </c>
      <c r="J14" s="13">
        <f t="shared" si="0"/>
        <v>0</v>
      </c>
      <c r="K14" s="13">
        <f t="shared" si="0"/>
        <v>0</v>
      </c>
      <c r="L14" s="13">
        <f t="shared" si="0"/>
        <v>0</v>
      </c>
      <c r="M14" s="13">
        <f t="shared" si="0"/>
        <v>0</v>
      </c>
      <c r="N14" s="13">
        <f t="shared" si="0"/>
        <v>0</v>
      </c>
      <c r="O14" s="13">
        <f t="shared" si="0"/>
        <v>2</v>
      </c>
      <c r="P14" s="13">
        <f t="shared" si="0"/>
        <v>2</v>
      </c>
      <c r="Q14" s="13">
        <f t="shared" si="0"/>
        <v>0</v>
      </c>
      <c r="R14" s="13">
        <f t="shared" si="0"/>
        <v>0</v>
      </c>
      <c r="S14" s="13">
        <f t="shared" si="0"/>
        <v>0</v>
      </c>
      <c r="T14" s="13">
        <f t="shared" si="0"/>
        <v>0</v>
      </c>
      <c r="U14" s="13">
        <f t="shared" si="0"/>
        <v>3</v>
      </c>
      <c r="V14" s="13">
        <f t="shared" si="0"/>
        <v>0</v>
      </c>
      <c r="W14" s="13">
        <f t="shared" si="0"/>
        <v>0</v>
      </c>
      <c r="X14" s="13">
        <f t="shared" si="0"/>
        <v>0</v>
      </c>
      <c r="Y14" s="13">
        <f t="shared" si="0"/>
        <v>0</v>
      </c>
      <c r="Z14" s="13">
        <f t="shared" si="0"/>
        <v>0</v>
      </c>
      <c r="AA14" s="13">
        <f t="shared" si="0"/>
        <v>40</v>
      </c>
      <c r="AB14" s="13">
        <f t="shared" si="0"/>
        <v>0</v>
      </c>
      <c r="AC14" s="13">
        <f t="shared" si="0"/>
        <v>3</v>
      </c>
      <c r="AD14" s="13">
        <f t="shared" si="0"/>
        <v>0</v>
      </c>
      <c r="AE14" s="13">
        <f t="shared" si="0"/>
        <v>1</v>
      </c>
      <c r="AF14" s="13">
        <f t="shared" si="0"/>
        <v>2</v>
      </c>
      <c r="AG14" s="21"/>
    </row>
    <row r="15" spans="1:33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2.75">
      <c r="A16" s="9"/>
      <c r="B16" s="52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63"/>
      <c r="AA16" s="63"/>
      <c r="AB16" s="63"/>
      <c r="AC16" s="63"/>
      <c r="AD16" s="63"/>
      <c r="AE16" s="63"/>
      <c r="AF16" s="63"/>
      <c r="AG16" s="63"/>
    </row>
    <row r="17" spans="1:33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62"/>
      <c r="AA17" s="62"/>
      <c r="AB17" s="62"/>
      <c r="AC17" s="62"/>
      <c r="AD17" s="62"/>
      <c r="AE17" s="62"/>
      <c r="AF17" s="62"/>
      <c r="AG17" s="62"/>
    </row>
  </sheetData>
  <sheetProtection/>
  <mergeCells count="46">
    <mergeCell ref="A1:E1"/>
    <mergeCell ref="A2:E2"/>
    <mergeCell ref="G5:G8"/>
    <mergeCell ref="C6:C8"/>
    <mergeCell ref="D6:D8"/>
    <mergeCell ref="E6:E8"/>
    <mergeCell ref="AB4:AF4"/>
    <mergeCell ref="AE5:AF5"/>
    <mergeCell ref="W6:W8"/>
    <mergeCell ref="AD1:AF1"/>
    <mergeCell ref="H1:AB1"/>
    <mergeCell ref="H5:T5"/>
    <mergeCell ref="U5:W5"/>
    <mergeCell ref="X5:Z5"/>
    <mergeCell ref="V6:V8"/>
    <mergeCell ref="H7:L7"/>
    <mergeCell ref="H6:N6"/>
    <mergeCell ref="AA4:AA8"/>
    <mergeCell ref="A4:A8"/>
    <mergeCell ref="B4:G4"/>
    <mergeCell ref="H4:Z4"/>
    <mergeCell ref="T7:T8"/>
    <mergeCell ref="X6:X8"/>
    <mergeCell ref="N7:N8"/>
    <mergeCell ref="O7:O8"/>
    <mergeCell ref="E5:F5"/>
    <mergeCell ref="AG4:AG8"/>
    <mergeCell ref="B5:B8"/>
    <mergeCell ref="C5:D5"/>
    <mergeCell ref="AB5:AB8"/>
    <mergeCell ref="AC5:AC8"/>
    <mergeCell ref="AD5:AD8"/>
    <mergeCell ref="O6:T6"/>
    <mergeCell ref="U6:U8"/>
    <mergeCell ref="F6:F8"/>
    <mergeCell ref="M7:M8"/>
    <mergeCell ref="Z16:AG16"/>
    <mergeCell ref="Z17:AG17"/>
    <mergeCell ref="P7:P8"/>
    <mergeCell ref="Q7:Q8"/>
    <mergeCell ref="R7:R8"/>
    <mergeCell ref="S7:S8"/>
    <mergeCell ref="Y6:Y8"/>
    <mergeCell ref="Z6:Z8"/>
    <mergeCell ref="AE6:AE8"/>
    <mergeCell ref="AF6:AF8"/>
  </mergeCells>
  <printOptions/>
  <pageMargins left="0.25" right="0.25" top="1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AZ22"/>
  <sheetViews>
    <sheetView zoomScalePageLayoutView="0" workbookViewId="0" topLeftCell="A4">
      <selection activeCell="Z13" sqref="Z13"/>
    </sheetView>
  </sheetViews>
  <sheetFormatPr defaultColWidth="9.140625" defaultRowHeight="12.75"/>
  <cols>
    <col min="1" max="1" width="6.00390625" style="0" customWidth="1"/>
    <col min="2" max="2" width="4.28125" style="0" customWidth="1"/>
    <col min="3" max="3" width="3.57421875" style="0" customWidth="1"/>
    <col min="4" max="4" width="4.00390625" style="0" customWidth="1"/>
    <col min="5" max="5" width="3.00390625" style="0" customWidth="1"/>
    <col min="6" max="7" width="4.00390625" style="0" customWidth="1"/>
    <col min="8" max="8" width="4.421875" style="0" customWidth="1"/>
    <col min="9" max="9" width="4.00390625" style="0" customWidth="1"/>
    <col min="10" max="11" width="3.28125" style="0" customWidth="1"/>
    <col min="12" max="12" width="3.57421875" style="0" customWidth="1"/>
    <col min="13" max="13" width="3.421875" style="0" customWidth="1"/>
    <col min="14" max="14" width="4.28125" style="0" customWidth="1"/>
    <col min="15" max="15" width="4.7109375" style="0" customWidth="1"/>
    <col min="16" max="16" width="3.7109375" style="0" customWidth="1"/>
    <col min="17" max="17" width="4.140625" style="0" customWidth="1"/>
    <col min="18" max="18" width="3.8515625" style="0" customWidth="1"/>
    <col min="19" max="19" width="3.140625" style="0" customWidth="1"/>
    <col min="20" max="20" width="2.8515625" style="0" customWidth="1"/>
    <col min="21" max="21" width="3.8515625" style="0" customWidth="1"/>
    <col min="22" max="22" width="3.421875" style="0" customWidth="1"/>
    <col min="23" max="23" width="3.28125" style="0" customWidth="1"/>
    <col min="24" max="24" width="2.8515625" style="0" customWidth="1"/>
    <col min="25" max="26" width="3.8515625" style="0" customWidth="1"/>
    <col min="27" max="27" width="4.140625" style="0" customWidth="1"/>
    <col min="28" max="28" width="3.28125" style="0" customWidth="1"/>
    <col min="29" max="29" width="4.28125" style="0" customWidth="1"/>
    <col min="30" max="30" width="3.00390625" style="0" customWidth="1"/>
    <col min="31" max="32" width="3.57421875" style="0" customWidth="1"/>
    <col min="33" max="33" width="3.7109375" style="0" customWidth="1"/>
    <col min="34" max="35" width="3.57421875" style="0" customWidth="1"/>
    <col min="36" max="36" width="3.421875" style="0" customWidth="1"/>
    <col min="37" max="37" width="3.8515625" style="0" customWidth="1"/>
    <col min="38" max="38" width="3.140625" style="0" customWidth="1"/>
    <col min="39" max="39" width="3.28125" style="0" customWidth="1"/>
  </cols>
  <sheetData>
    <row r="1" spans="1:49" ht="12.75">
      <c r="A1" s="73" t="s">
        <v>58</v>
      </c>
      <c r="B1" s="73"/>
      <c r="C1" s="73"/>
      <c r="D1" s="73"/>
      <c r="E1" s="73"/>
      <c r="F1" s="73"/>
      <c r="G1" s="73"/>
      <c r="H1" s="22"/>
      <c r="I1" s="22"/>
      <c r="J1" s="22"/>
      <c r="K1" s="73" t="s">
        <v>171</v>
      </c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37"/>
      <c r="AH1" s="37"/>
      <c r="AI1" s="37"/>
      <c r="AJ1" s="37" t="s">
        <v>148</v>
      </c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</row>
    <row r="2" spans="1:52" ht="12.75">
      <c r="A2" s="73" t="s">
        <v>26</v>
      </c>
      <c r="B2" s="73"/>
      <c r="C2" s="73"/>
      <c r="D2" s="73"/>
      <c r="E2" s="73"/>
      <c r="F2" s="73"/>
      <c r="G2" s="73"/>
      <c r="H2" s="22"/>
      <c r="I2" s="22"/>
      <c r="J2" s="22"/>
      <c r="K2" s="22"/>
      <c r="L2" s="22"/>
      <c r="M2" s="22"/>
      <c r="N2" s="49" t="s">
        <v>175</v>
      </c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</row>
    <row r="3" spans="1:39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9" ht="67.5" customHeight="1">
      <c r="A4" s="67" t="s">
        <v>0</v>
      </c>
      <c r="B4" s="67" t="s">
        <v>59</v>
      </c>
      <c r="C4" s="67"/>
      <c r="D4" s="67"/>
      <c r="E4" s="67"/>
      <c r="F4" s="67" t="s">
        <v>60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 t="s">
        <v>61</v>
      </c>
      <c r="AB4" s="67"/>
      <c r="AC4" s="67" t="s">
        <v>62</v>
      </c>
      <c r="AD4" s="67"/>
      <c r="AE4" s="67"/>
      <c r="AF4" s="67"/>
      <c r="AG4" s="67"/>
      <c r="AH4" s="67"/>
      <c r="AI4" s="67"/>
      <c r="AJ4" s="67"/>
      <c r="AK4" s="67"/>
      <c r="AL4" s="67"/>
      <c r="AM4" s="67" t="s">
        <v>5</v>
      </c>
    </row>
    <row r="5" spans="1:39" ht="63.75" customHeight="1">
      <c r="A5" s="67"/>
      <c r="B5" s="74" t="s">
        <v>63</v>
      </c>
      <c r="C5" s="74" t="s">
        <v>64</v>
      </c>
      <c r="D5" s="74"/>
      <c r="E5" s="74"/>
      <c r="F5" s="74" t="s">
        <v>65</v>
      </c>
      <c r="G5" s="74"/>
      <c r="H5" s="74"/>
      <c r="I5" s="74"/>
      <c r="J5" s="74" t="s">
        <v>66</v>
      </c>
      <c r="K5" s="74"/>
      <c r="L5" s="74"/>
      <c r="M5" s="74"/>
      <c r="N5" s="74"/>
      <c r="O5" s="74"/>
      <c r="P5" s="74" t="s">
        <v>67</v>
      </c>
      <c r="Q5" s="74"/>
      <c r="R5" s="75" t="s">
        <v>68</v>
      </c>
      <c r="S5" s="76"/>
      <c r="T5" s="74" t="s">
        <v>69</v>
      </c>
      <c r="U5" s="74" t="s">
        <v>70</v>
      </c>
      <c r="V5" s="74"/>
      <c r="W5" s="74" t="s">
        <v>71</v>
      </c>
      <c r="X5" s="74"/>
      <c r="Y5" s="74"/>
      <c r="Z5" s="74"/>
      <c r="AA5" s="74" t="s">
        <v>72</v>
      </c>
      <c r="AB5" s="74" t="s">
        <v>73</v>
      </c>
      <c r="AC5" s="74" t="s">
        <v>74</v>
      </c>
      <c r="AD5" s="74" t="s">
        <v>75</v>
      </c>
      <c r="AE5" s="74" t="s">
        <v>76</v>
      </c>
      <c r="AF5" s="74"/>
      <c r="AG5" s="74"/>
      <c r="AH5" s="74"/>
      <c r="AI5" s="74" t="s">
        <v>77</v>
      </c>
      <c r="AJ5" s="74"/>
      <c r="AK5" s="74"/>
      <c r="AL5" s="74"/>
      <c r="AM5" s="67"/>
    </row>
    <row r="6" spans="1:39" ht="44.25" customHeight="1">
      <c r="A6" s="67"/>
      <c r="B6" s="74"/>
      <c r="C6" s="74" t="s">
        <v>78</v>
      </c>
      <c r="D6" s="74" t="s">
        <v>79</v>
      </c>
      <c r="E6" s="74" t="s">
        <v>80</v>
      </c>
      <c r="F6" s="74" t="s">
        <v>81</v>
      </c>
      <c r="G6" s="74" t="s">
        <v>82</v>
      </c>
      <c r="H6" s="74" t="s">
        <v>83</v>
      </c>
      <c r="I6" s="74" t="s">
        <v>84</v>
      </c>
      <c r="J6" s="74" t="s">
        <v>85</v>
      </c>
      <c r="K6" s="74" t="s">
        <v>86</v>
      </c>
      <c r="L6" s="74" t="s">
        <v>87</v>
      </c>
      <c r="M6" s="74" t="s">
        <v>88</v>
      </c>
      <c r="N6" s="74" t="s">
        <v>89</v>
      </c>
      <c r="O6" s="74"/>
      <c r="P6" s="74" t="s">
        <v>90</v>
      </c>
      <c r="Q6" s="74" t="s">
        <v>91</v>
      </c>
      <c r="R6" s="78" t="s">
        <v>90</v>
      </c>
      <c r="S6" s="78" t="s">
        <v>91</v>
      </c>
      <c r="T6" s="74"/>
      <c r="U6" s="74" t="s">
        <v>92</v>
      </c>
      <c r="V6" s="74" t="s">
        <v>93</v>
      </c>
      <c r="W6" s="74" t="s">
        <v>94</v>
      </c>
      <c r="X6" s="74" t="s">
        <v>95</v>
      </c>
      <c r="Y6" s="74" t="s">
        <v>96</v>
      </c>
      <c r="Z6" s="74"/>
      <c r="AA6" s="74"/>
      <c r="AB6" s="74"/>
      <c r="AC6" s="74"/>
      <c r="AD6" s="74"/>
      <c r="AE6" s="74" t="s">
        <v>97</v>
      </c>
      <c r="AF6" s="74"/>
      <c r="AG6" s="74" t="s">
        <v>98</v>
      </c>
      <c r="AH6" s="74"/>
      <c r="AI6" s="74" t="s">
        <v>99</v>
      </c>
      <c r="AJ6" s="74"/>
      <c r="AK6" s="74" t="s">
        <v>100</v>
      </c>
      <c r="AL6" s="74"/>
      <c r="AM6" s="67"/>
    </row>
    <row r="7" spans="1:39" ht="78" customHeight="1">
      <c r="A7" s="67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33" t="s">
        <v>101</v>
      </c>
      <c r="O7" s="33" t="s">
        <v>102</v>
      </c>
      <c r="P7" s="74"/>
      <c r="Q7" s="74"/>
      <c r="R7" s="79"/>
      <c r="S7" s="79"/>
      <c r="T7" s="74"/>
      <c r="U7" s="74"/>
      <c r="V7" s="74"/>
      <c r="W7" s="74"/>
      <c r="X7" s="74"/>
      <c r="Y7" s="33" t="s">
        <v>103</v>
      </c>
      <c r="Z7" s="33" t="s">
        <v>104</v>
      </c>
      <c r="AA7" s="74"/>
      <c r="AB7" s="74"/>
      <c r="AC7" s="74"/>
      <c r="AD7" s="74"/>
      <c r="AE7" s="33" t="s">
        <v>90</v>
      </c>
      <c r="AF7" s="33" t="s">
        <v>105</v>
      </c>
      <c r="AG7" s="33" t="s">
        <v>90</v>
      </c>
      <c r="AH7" s="33" t="s">
        <v>91</v>
      </c>
      <c r="AI7" s="33" t="s">
        <v>90</v>
      </c>
      <c r="AJ7" s="33" t="s">
        <v>91</v>
      </c>
      <c r="AK7" s="33" t="s">
        <v>90</v>
      </c>
      <c r="AL7" s="33" t="s">
        <v>91</v>
      </c>
      <c r="AM7" s="67"/>
    </row>
    <row r="8" spans="1:39" ht="12.75">
      <c r="A8" s="23" t="s">
        <v>24</v>
      </c>
      <c r="B8" s="24" t="s">
        <v>106</v>
      </c>
      <c r="C8" s="24">
        <v>2</v>
      </c>
      <c r="D8" s="24">
        <v>3</v>
      </c>
      <c r="E8" s="24">
        <v>4</v>
      </c>
      <c r="F8" s="24">
        <v>5</v>
      </c>
      <c r="G8" s="24">
        <v>6</v>
      </c>
      <c r="H8" s="24">
        <v>7</v>
      </c>
      <c r="I8" s="24">
        <v>8</v>
      </c>
      <c r="J8" s="24">
        <v>9</v>
      </c>
      <c r="K8" s="24">
        <v>10</v>
      </c>
      <c r="L8" s="24">
        <v>11</v>
      </c>
      <c r="M8" s="24">
        <v>12</v>
      </c>
      <c r="N8" s="24">
        <v>13</v>
      </c>
      <c r="O8" s="24">
        <v>14</v>
      </c>
      <c r="P8" s="24">
        <v>15</v>
      </c>
      <c r="Q8" s="24">
        <v>16</v>
      </c>
      <c r="R8" s="24">
        <v>17</v>
      </c>
      <c r="S8" s="24">
        <v>18</v>
      </c>
      <c r="T8" s="24">
        <v>19</v>
      </c>
      <c r="U8" s="24">
        <v>20</v>
      </c>
      <c r="V8" s="24">
        <v>21</v>
      </c>
      <c r="W8" s="24">
        <v>22</v>
      </c>
      <c r="X8" s="24">
        <v>23</v>
      </c>
      <c r="Y8" s="24">
        <v>24</v>
      </c>
      <c r="Z8" s="24">
        <v>25</v>
      </c>
      <c r="AA8" s="24">
        <v>26</v>
      </c>
      <c r="AB8" s="24">
        <v>27</v>
      </c>
      <c r="AC8" s="24">
        <v>28</v>
      </c>
      <c r="AD8" s="24">
        <v>29</v>
      </c>
      <c r="AE8" s="24">
        <v>30</v>
      </c>
      <c r="AF8" s="24">
        <v>31</v>
      </c>
      <c r="AG8" s="24">
        <v>32</v>
      </c>
      <c r="AH8" s="24">
        <v>33</v>
      </c>
      <c r="AI8" s="24">
        <v>34</v>
      </c>
      <c r="AJ8" s="24">
        <v>35</v>
      </c>
      <c r="AK8" s="24">
        <v>36</v>
      </c>
      <c r="AL8" s="24">
        <v>37</v>
      </c>
      <c r="AM8" s="24">
        <v>38</v>
      </c>
    </row>
    <row r="9" spans="1:39" ht="12.75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</row>
    <row r="10" spans="1:39" ht="12.75">
      <c r="A10" s="27" t="s">
        <v>168</v>
      </c>
      <c r="B10" s="28">
        <v>1</v>
      </c>
      <c r="C10" s="28">
        <v>1</v>
      </c>
      <c r="D10" s="28">
        <v>0</v>
      </c>
      <c r="E10" s="28">
        <v>1</v>
      </c>
      <c r="F10" s="28">
        <v>1</v>
      </c>
      <c r="G10" s="28">
        <v>0</v>
      </c>
      <c r="H10" s="28">
        <v>1</v>
      </c>
      <c r="I10" s="28">
        <v>0</v>
      </c>
      <c r="J10" s="28">
        <v>0</v>
      </c>
      <c r="K10" s="28">
        <v>1</v>
      </c>
      <c r="L10" s="28">
        <v>0</v>
      </c>
      <c r="M10" s="28">
        <v>1</v>
      </c>
      <c r="N10" s="28">
        <v>0</v>
      </c>
      <c r="O10" s="28">
        <v>0</v>
      </c>
      <c r="P10" s="28">
        <v>0</v>
      </c>
      <c r="Q10" s="40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1</v>
      </c>
      <c r="AB10" s="28">
        <v>0</v>
      </c>
      <c r="AC10" s="28">
        <v>1</v>
      </c>
      <c r="AD10" s="28">
        <v>1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/>
    </row>
    <row r="11" spans="1:39" ht="12.75">
      <c r="A11" s="27" t="s">
        <v>167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/>
    </row>
    <row r="12" spans="1:39" ht="12.75">
      <c r="A12" s="29" t="s">
        <v>25</v>
      </c>
      <c r="B12" s="30">
        <f>B10+B11</f>
        <v>1</v>
      </c>
      <c r="C12" s="30">
        <f aca="true" t="shared" si="0" ref="C12:AL12">C10+C11</f>
        <v>1</v>
      </c>
      <c r="D12" s="30">
        <f t="shared" si="0"/>
        <v>0</v>
      </c>
      <c r="E12" s="30">
        <f t="shared" si="0"/>
        <v>1</v>
      </c>
      <c r="F12" s="30">
        <f t="shared" si="0"/>
        <v>1</v>
      </c>
      <c r="G12" s="30">
        <f t="shared" si="0"/>
        <v>0</v>
      </c>
      <c r="H12" s="30">
        <f t="shared" si="0"/>
        <v>1</v>
      </c>
      <c r="I12" s="30">
        <f t="shared" si="0"/>
        <v>0</v>
      </c>
      <c r="J12" s="30">
        <f t="shared" si="0"/>
        <v>0</v>
      </c>
      <c r="K12" s="30">
        <f t="shared" si="0"/>
        <v>1</v>
      </c>
      <c r="L12" s="30">
        <f t="shared" si="0"/>
        <v>0</v>
      </c>
      <c r="M12" s="30">
        <f t="shared" si="0"/>
        <v>1</v>
      </c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  <c r="S12" s="30">
        <f t="shared" si="0"/>
        <v>0</v>
      </c>
      <c r="T12" s="30">
        <f t="shared" si="0"/>
        <v>0</v>
      </c>
      <c r="U12" s="30">
        <f t="shared" si="0"/>
        <v>0</v>
      </c>
      <c r="V12" s="30">
        <f t="shared" si="0"/>
        <v>0</v>
      </c>
      <c r="W12" s="30">
        <f t="shared" si="0"/>
        <v>0</v>
      </c>
      <c r="X12" s="30">
        <f t="shared" si="0"/>
        <v>0</v>
      </c>
      <c r="Y12" s="30">
        <f t="shared" si="0"/>
        <v>0</v>
      </c>
      <c r="Z12" s="30">
        <f t="shared" si="0"/>
        <v>0</v>
      </c>
      <c r="AA12" s="30">
        <f t="shared" si="0"/>
        <v>1</v>
      </c>
      <c r="AB12" s="30">
        <f t="shared" si="0"/>
        <v>0</v>
      </c>
      <c r="AC12" s="30">
        <f t="shared" si="0"/>
        <v>1</v>
      </c>
      <c r="AD12" s="30">
        <f t="shared" si="0"/>
        <v>1</v>
      </c>
      <c r="AE12" s="30">
        <f t="shared" si="0"/>
        <v>0</v>
      </c>
      <c r="AF12" s="30">
        <f t="shared" si="0"/>
        <v>0</v>
      </c>
      <c r="AG12" s="30">
        <f t="shared" si="0"/>
        <v>0</v>
      </c>
      <c r="AH12" s="30">
        <f t="shared" si="0"/>
        <v>0</v>
      </c>
      <c r="AI12" s="30">
        <f t="shared" si="0"/>
        <v>0</v>
      </c>
      <c r="AJ12" s="30">
        <f t="shared" si="0"/>
        <v>0</v>
      </c>
      <c r="AK12" s="30">
        <f t="shared" si="0"/>
        <v>0</v>
      </c>
      <c r="AL12" s="30">
        <f t="shared" si="0"/>
        <v>0</v>
      </c>
      <c r="AM12" s="30"/>
    </row>
    <row r="13" spans="1:39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</row>
    <row r="14" spans="1:39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77"/>
      <c r="AE14" s="77"/>
      <c r="AF14" s="77"/>
      <c r="AG14" s="77"/>
      <c r="AH14" s="77"/>
      <c r="AI14" s="77"/>
      <c r="AJ14" s="77"/>
      <c r="AK14" s="77"/>
      <c r="AL14" s="77"/>
      <c r="AM14" s="77"/>
    </row>
    <row r="15" spans="1:39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73"/>
      <c r="AG15" s="73"/>
      <c r="AH15" s="73"/>
      <c r="AI15" s="73"/>
      <c r="AJ15" s="73"/>
      <c r="AK15" s="73"/>
      <c r="AL15" s="73"/>
      <c r="AM15" s="73"/>
    </row>
    <row r="16" spans="1:39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</sheetData>
  <sheetProtection/>
  <mergeCells count="51">
    <mergeCell ref="K1:AF1"/>
    <mergeCell ref="Q6:Q7"/>
    <mergeCell ref="R6:R7"/>
    <mergeCell ref="AM4:AM7"/>
    <mergeCell ref="AI5:AL5"/>
    <mergeCell ref="L6:L7"/>
    <mergeCell ref="M6:M7"/>
    <mergeCell ref="AI6:AJ6"/>
    <mergeCell ref="AK6:AL6"/>
    <mergeCell ref="AC4:AL4"/>
    <mergeCell ref="A1:G1"/>
    <mergeCell ref="A2:G2"/>
    <mergeCell ref="A4:A7"/>
    <mergeCell ref="B4:E4"/>
    <mergeCell ref="F4:Z4"/>
    <mergeCell ref="B5:B7"/>
    <mergeCell ref="C5:E5"/>
    <mergeCell ref="F5:I5"/>
    <mergeCell ref="J5:O5"/>
    <mergeCell ref="W5:Z5"/>
    <mergeCell ref="F6:F7"/>
    <mergeCell ref="G6:G7"/>
    <mergeCell ref="H6:H7"/>
    <mergeCell ref="C6:C7"/>
    <mergeCell ref="D6:D7"/>
    <mergeCell ref="E6:E7"/>
    <mergeCell ref="U6:U7"/>
    <mergeCell ref="V6:V7"/>
    <mergeCell ref="AB5:AB7"/>
    <mergeCell ref="AA4:AB4"/>
    <mergeCell ref="AA5:AA7"/>
    <mergeCell ref="T5:T7"/>
    <mergeCell ref="U5:V5"/>
    <mergeCell ref="P6:P7"/>
    <mergeCell ref="P5:Q5"/>
    <mergeCell ref="R5:S5"/>
    <mergeCell ref="AD14:AM14"/>
    <mergeCell ref="W6:W7"/>
    <mergeCell ref="I6:I7"/>
    <mergeCell ref="J6:J7"/>
    <mergeCell ref="K6:K7"/>
    <mergeCell ref="N6:O6"/>
    <mergeCell ref="S6:S7"/>
    <mergeCell ref="AF15:AM15"/>
    <mergeCell ref="X6:X7"/>
    <mergeCell ref="Y6:Z6"/>
    <mergeCell ref="AE6:AF6"/>
    <mergeCell ref="AG6:AH6"/>
    <mergeCell ref="AC5:AC7"/>
    <mergeCell ref="AD5:AD7"/>
    <mergeCell ref="AE5:AH5"/>
  </mergeCells>
  <printOptions/>
  <pageMargins left="0.25" right="0.25" top="1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1:AR17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8.421875" style="0" customWidth="1"/>
    <col min="2" max="41" width="3.28125" style="0" customWidth="1"/>
  </cols>
  <sheetData>
    <row r="1" spans="1:42" ht="12.75">
      <c r="A1" s="73" t="s">
        <v>145</v>
      </c>
      <c r="B1" s="73"/>
      <c r="C1" s="73"/>
      <c r="D1" s="73"/>
      <c r="E1" s="73"/>
      <c r="F1" s="73"/>
      <c r="G1" s="73"/>
      <c r="H1" s="22"/>
      <c r="I1" s="22"/>
      <c r="J1" s="81" t="s">
        <v>172</v>
      </c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38"/>
      <c r="AC1" s="38"/>
      <c r="AD1" s="38" t="s">
        <v>149</v>
      </c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</row>
    <row r="2" spans="1:44" ht="12.75">
      <c r="A2" s="73" t="s">
        <v>26</v>
      </c>
      <c r="B2" s="73"/>
      <c r="C2" s="73"/>
      <c r="D2" s="73"/>
      <c r="E2" s="73"/>
      <c r="F2" s="73"/>
      <c r="G2" s="73"/>
      <c r="H2" s="22"/>
      <c r="I2" s="22"/>
      <c r="J2" s="22"/>
      <c r="K2" s="22"/>
      <c r="L2" s="50" t="s">
        <v>175</v>
      </c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</row>
    <row r="3" spans="1:33" ht="12.7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</row>
    <row r="4" spans="1:41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O4" s="22"/>
    </row>
    <row r="5" spans="1:41" ht="68.25" customHeight="1">
      <c r="A5" s="67" t="s">
        <v>0</v>
      </c>
      <c r="B5" s="67" t="s">
        <v>136</v>
      </c>
      <c r="C5" s="67"/>
      <c r="D5" s="67"/>
      <c r="E5" s="67"/>
      <c r="F5" s="67" t="s">
        <v>60</v>
      </c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 t="s">
        <v>61</v>
      </c>
      <c r="W5" s="67"/>
      <c r="X5" s="67" t="s">
        <v>137</v>
      </c>
      <c r="Y5" s="67"/>
      <c r="Z5" s="67"/>
      <c r="AA5" s="67"/>
      <c r="AB5" s="67"/>
      <c r="AC5" s="67"/>
      <c r="AD5" s="67"/>
      <c r="AE5" s="67"/>
      <c r="AF5" s="67"/>
      <c r="AG5" s="67"/>
      <c r="AH5" s="70" t="s">
        <v>158</v>
      </c>
      <c r="AI5" s="72"/>
      <c r="AJ5" s="70" t="s">
        <v>159</v>
      </c>
      <c r="AK5" s="72"/>
      <c r="AL5" s="70" t="s">
        <v>162</v>
      </c>
      <c r="AM5" s="71"/>
      <c r="AN5" s="72"/>
      <c r="AO5" s="67" t="s">
        <v>5</v>
      </c>
    </row>
    <row r="6" spans="1:41" ht="52.5" customHeight="1">
      <c r="A6" s="67"/>
      <c r="B6" s="80" t="s">
        <v>138</v>
      </c>
      <c r="C6" s="67" t="s">
        <v>64</v>
      </c>
      <c r="D6" s="67"/>
      <c r="E6" s="67"/>
      <c r="F6" s="70" t="s">
        <v>65</v>
      </c>
      <c r="G6" s="71"/>
      <c r="H6" s="70" t="s">
        <v>66</v>
      </c>
      <c r="I6" s="71"/>
      <c r="J6" s="71"/>
      <c r="K6" s="67" t="s">
        <v>67</v>
      </c>
      <c r="L6" s="67"/>
      <c r="M6" s="70" t="s">
        <v>68</v>
      </c>
      <c r="N6" s="72"/>
      <c r="O6" s="80" t="s">
        <v>139</v>
      </c>
      <c r="P6" s="67" t="s">
        <v>70</v>
      </c>
      <c r="Q6" s="67"/>
      <c r="R6" s="67" t="s">
        <v>71</v>
      </c>
      <c r="S6" s="67"/>
      <c r="T6" s="67"/>
      <c r="U6" s="67"/>
      <c r="V6" s="80" t="s">
        <v>72</v>
      </c>
      <c r="W6" s="80" t="s">
        <v>73</v>
      </c>
      <c r="X6" s="80" t="s">
        <v>74</v>
      </c>
      <c r="Y6" s="80" t="s">
        <v>140</v>
      </c>
      <c r="Z6" s="67" t="s">
        <v>76</v>
      </c>
      <c r="AA6" s="67"/>
      <c r="AB6" s="67"/>
      <c r="AC6" s="67"/>
      <c r="AD6" s="67" t="s">
        <v>77</v>
      </c>
      <c r="AE6" s="67"/>
      <c r="AF6" s="67"/>
      <c r="AG6" s="67"/>
      <c r="AH6" s="80" t="s">
        <v>160</v>
      </c>
      <c r="AI6" s="80" t="s">
        <v>161</v>
      </c>
      <c r="AJ6" s="80" t="s">
        <v>160</v>
      </c>
      <c r="AK6" s="80" t="s">
        <v>161</v>
      </c>
      <c r="AL6" s="80" t="s">
        <v>163</v>
      </c>
      <c r="AM6" s="80" t="s">
        <v>164</v>
      </c>
      <c r="AN6" s="80" t="s">
        <v>165</v>
      </c>
      <c r="AO6" s="67"/>
    </row>
    <row r="7" spans="1:41" ht="24.75" customHeight="1">
      <c r="A7" s="67"/>
      <c r="B7" s="80"/>
      <c r="C7" s="80" t="s">
        <v>78</v>
      </c>
      <c r="D7" s="80" t="s">
        <v>79</v>
      </c>
      <c r="E7" s="80" t="s">
        <v>80</v>
      </c>
      <c r="F7" s="80" t="s">
        <v>81</v>
      </c>
      <c r="G7" s="80" t="s">
        <v>82</v>
      </c>
      <c r="H7" s="80" t="s">
        <v>141</v>
      </c>
      <c r="I7" s="80" t="s">
        <v>142</v>
      </c>
      <c r="J7" s="80" t="s">
        <v>143</v>
      </c>
      <c r="K7" s="80" t="s">
        <v>90</v>
      </c>
      <c r="L7" s="80" t="s">
        <v>91</v>
      </c>
      <c r="M7" s="80" t="s">
        <v>90</v>
      </c>
      <c r="N7" s="80" t="s">
        <v>91</v>
      </c>
      <c r="O7" s="80"/>
      <c r="P7" s="80" t="s">
        <v>92</v>
      </c>
      <c r="Q7" s="80" t="s">
        <v>93</v>
      </c>
      <c r="R7" s="80" t="s">
        <v>94</v>
      </c>
      <c r="S7" s="80" t="s">
        <v>95</v>
      </c>
      <c r="T7" s="67" t="s">
        <v>96</v>
      </c>
      <c r="U7" s="67"/>
      <c r="V7" s="80"/>
      <c r="W7" s="80"/>
      <c r="X7" s="80"/>
      <c r="Y7" s="80"/>
      <c r="Z7" s="67" t="s">
        <v>97</v>
      </c>
      <c r="AA7" s="67"/>
      <c r="AB7" s="67" t="s">
        <v>98</v>
      </c>
      <c r="AC7" s="67"/>
      <c r="AD7" s="67" t="s">
        <v>99</v>
      </c>
      <c r="AE7" s="67"/>
      <c r="AF7" s="67" t="s">
        <v>100</v>
      </c>
      <c r="AG7" s="67"/>
      <c r="AH7" s="80"/>
      <c r="AI7" s="80"/>
      <c r="AJ7" s="80"/>
      <c r="AK7" s="80"/>
      <c r="AL7" s="80"/>
      <c r="AM7" s="80"/>
      <c r="AN7" s="80"/>
      <c r="AO7" s="67"/>
    </row>
    <row r="8" spans="1:41" ht="81.75" customHeight="1">
      <c r="A8" s="67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46" t="s">
        <v>103</v>
      </c>
      <c r="U8" s="46" t="s">
        <v>104</v>
      </c>
      <c r="V8" s="80"/>
      <c r="W8" s="80"/>
      <c r="X8" s="80"/>
      <c r="Y8" s="80"/>
      <c r="Z8" s="46" t="s">
        <v>90</v>
      </c>
      <c r="AA8" s="46" t="s">
        <v>105</v>
      </c>
      <c r="AB8" s="46" t="s">
        <v>90</v>
      </c>
      <c r="AC8" s="46" t="s">
        <v>91</v>
      </c>
      <c r="AD8" s="46" t="s">
        <v>90</v>
      </c>
      <c r="AE8" s="46" t="s">
        <v>91</v>
      </c>
      <c r="AF8" s="46" t="s">
        <v>90</v>
      </c>
      <c r="AG8" s="46" t="s">
        <v>91</v>
      </c>
      <c r="AH8" s="80"/>
      <c r="AI8" s="80"/>
      <c r="AJ8" s="80"/>
      <c r="AK8" s="80"/>
      <c r="AL8" s="80"/>
      <c r="AM8" s="80"/>
      <c r="AN8" s="80"/>
      <c r="AO8" s="67"/>
    </row>
    <row r="9" spans="1:41" ht="12.75">
      <c r="A9" s="32" t="s">
        <v>24</v>
      </c>
      <c r="B9" s="32" t="s">
        <v>106</v>
      </c>
      <c r="C9" s="32">
        <v>2</v>
      </c>
      <c r="D9" s="32">
        <v>3</v>
      </c>
      <c r="E9" s="32">
        <v>4</v>
      </c>
      <c r="F9" s="32">
        <v>5</v>
      </c>
      <c r="G9" s="32">
        <v>6</v>
      </c>
      <c r="H9" s="32">
        <v>9</v>
      </c>
      <c r="I9" s="32">
        <v>10</v>
      </c>
      <c r="J9" s="32">
        <v>11</v>
      </c>
      <c r="K9" s="32">
        <v>15</v>
      </c>
      <c r="L9" s="32">
        <v>16</v>
      </c>
      <c r="M9" s="32">
        <v>17</v>
      </c>
      <c r="N9" s="32">
        <v>18</v>
      </c>
      <c r="O9" s="32">
        <v>19</v>
      </c>
      <c r="P9" s="32">
        <v>20</v>
      </c>
      <c r="Q9" s="32">
        <v>21</v>
      </c>
      <c r="R9" s="32">
        <v>22</v>
      </c>
      <c r="S9" s="32">
        <v>23</v>
      </c>
      <c r="T9" s="32">
        <v>24</v>
      </c>
      <c r="U9" s="32">
        <v>25</v>
      </c>
      <c r="V9" s="32">
        <v>26</v>
      </c>
      <c r="W9" s="32">
        <v>27</v>
      </c>
      <c r="X9" s="32">
        <v>28</v>
      </c>
      <c r="Y9" s="32">
        <v>29</v>
      </c>
      <c r="Z9" s="32">
        <v>30</v>
      </c>
      <c r="AA9" s="32">
        <v>31</v>
      </c>
      <c r="AB9" s="32">
        <v>32</v>
      </c>
      <c r="AC9" s="32">
        <v>33</v>
      </c>
      <c r="AD9" s="32">
        <v>34</v>
      </c>
      <c r="AE9" s="32">
        <v>35</v>
      </c>
      <c r="AF9" s="32">
        <v>36</v>
      </c>
      <c r="AG9" s="32">
        <v>37</v>
      </c>
      <c r="AH9" s="32">
        <v>38</v>
      </c>
      <c r="AI9" s="32">
        <v>39</v>
      </c>
      <c r="AJ9" s="32">
        <v>40</v>
      </c>
      <c r="AK9" s="32">
        <v>41</v>
      </c>
      <c r="AL9" s="32">
        <v>42</v>
      </c>
      <c r="AM9" s="32">
        <v>43</v>
      </c>
      <c r="AN9" s="32">
        <v>44</v>
      </c>
      <c r="AO9" s="32">
        <v>45</v>
      </c>
    </row>
    <row r="10" spans="1:41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43"/>
      <c r="AI10" s="43"/>
      <c r="AJ10" s="43"/>
      <c r="AK10" s="43"/>
      <c r="AL10" s="43"/>
      <c r="AM10" s="43"/>
      <c r="AN10" s="43"/>
      <c r="AO10" s="28"/>
    </row>
    <row r="11" spans="1:41" ht="12.75">
      <c r="A11" s="47" t="s">
        <v>168</v>
      </c>
      <c r="B11" s="28">
        <f>1+1</f>
        <v>2</v>
      </c>
      <c r="C11" s="28">
        <f>1+1</f>
        <v>2</v>
      </c>
      <c r="D11" s="28">
        <v>0</v>
      </c>
      <c r="E11" s="28">
        <f>1+1</f>
        <v>2</v>
      </c>
      <c r="F11" s="28">
        <v>0</v>
      </c>
      <c r="G11" s="28">
        <v>0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43"/>
      <c r="AI11" s="43"/>
      <c r="AJ11" s="43"/>
      <c r="AK11" s="43"/>
      <c r="AL11" s="43"/>
      <c r="AM11" s="43"/>
      <c r="AN11" s="43"/>
      <c r="AO11" s="28"/>
    </row>
    <row r="12" spans="1:41" ht="12.75">
      <c r="A12" s="47" t="s">
        <v>167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43"/>
      <c r="AI12" s="43"/>
      <c r="AJ12" s="43"/>
      <c r="AK12" s="43"/>
      <c r="AL12" s="43"/>
      <c r="AM12" s="43"/>
      <c r="AN12" s="43"/>
      <c r="AO12" s="28"/>
    </row>
    <row r="13" spans="1:41" ht="12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43"/>
      <c r="AI13" s="43"/>
      <c r="AJ13" s="43"/>
      <c r="AK13" s="43"/>
      <c r="AL13" s="43"/>
      <c r="AM13" s="43"/>
      <c r="AN13" s="43"/>
      <c r="AO13" s="28"/>
    </row>
    <row r="14" spans="1:41" ht="12.75">
      <c r="A14" s="30" t="s">
        <v>25</v>
      </c>
      <c r="B14" s="39">
        <f>B11+B12</f>
        <v>2</v>
      </c>
      <c r="C14" s="39">
        <f>C11+C12</f>
        <v>2</v>
      </c>
      <c r="D14" s="39">
        <f>D11+D12</f>
        <v>0</v>
      </c>
      <c r="E14" s="39">
        <f>E11+E12</f>
        <v>2</v>
      </c>
      <c r="F14" s="39">
        <v>0</v>
      </c>
      <c r="G14" s="39">
        <v>0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44"/>
      <c r="AI14" s="44"/>
      <c r="AJ14" s="44"/>
      <c r="AK14" s="44"/>
      <c r="AL14" s="44"/>
      <c r="AM14" s="44"/>
      <c r="AN14" s="44"/>
      <c r="AO14" s="30"/>
    </row>
    <row r="15" spans="1:41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O15" s="22"/>
    </row>
    <row r="16" spans="1:33" ht="12.75">
      <c r="A16" s="22"/>
      <c r="B16" s="53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77"/>
      <c r="AB16" s="77"/>
      <c r="AC16" s="77"/>
      <c r="AD16" s="77"/>
      <c r="AE16" s="77"/>
      <c r="AF16" s="77"/>
      <c r="AG16" s="77"/>
    </row>
    <row r="17" spans="1:33" ht="12.75">
      <c r="A17" s="22"/>
      <c r="B17" s="53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73"/>
      <c r="AB17" s="73"/>
      <c r="AC17" s="73"/>
      <c r="AD17" s="73"/>
      <c r="AE17" s="73"/>
      <c r="AF17" s="73"/>
      <c r="AG17" s="73"/>
    </row>
  </sheetData>
  <sheetProtection/>
  <mergeCells count="58">
    <mergeCell ref="V6:V8"/>
    <mergeCell ref="J1:AA1"/>
    <mergeCell ref="AA16:AG16"/>
    <mergeCell ref="AA17:AG17"/>
    <mergeCell ref="S7:S8"/>
    <mergeCell ref="T7:U7"/>
    <mergeCell ref="Z7:AA7"/>
    <mergeCell ref="AB7:AC7"/>
    <mergeCell ref="P7:P8"/>
    <mergeCell ref="V5:W5"/>
    <mergeCell ref="R6:U6"/>
    <mergeCell ref="B6:B8"/>
    <mergeCell ref="C6:E6"/>
    <mergeCell ref="F6:G6"/>
    <mergeCell ref="H6:J6"/>
    <mergeCell ref="F7:F8"/>
    <mergeCell ref="R7:R8"/>
    <mergeCell ref="M6:N6"/>
    <mergeCell ref="K6:L6"/>
    <mergeCell ref="I7:I8"/>
    <mergeCell ref="AF7:AG7"/>
    <mergeCell ref="X5:AG5"/>
    <mergeCell ref="AD6:AG6"/>
    <mergeCell ref="AD7:AE7"/>
    <mergeCell ref="W6:W8"/>
    <mergeCell ref="X6:X8"/>
    <mergeCell ref="Y6:Y8"/>
    <mergeCell ref="Z6:AC6"/>
    <mergeCell ref="Q7:Q8"/>
    <mergeCell ref="B5:E5"/>
    <mergeCell ref="P6:Q6"/>
    <mergeCell ref="C7:C8"/>
    <mergeCell ref="D7:D8"/>
    <mergeCell ref="E7:E8"/>
    <mergeCell ref="O6:O8"/>
    <mergeCell ref="K7:K8"/>
    <mergeCell ref="N7:N8"/>
    <mergeCell ref="G7:G8"/>
    <mergeCell ref="F5:U5"/>
    <mergeCell ref="AO5:AO8"/>
    <mergeCell ref="AH5:AI5"/>
    <mergeCell ref="AJ5:AK5"/>
    <mergeCell ref="H7:H8"/>
    <mergeCell ref="AL6:AL8"/>
    <mergeCell ref="J7:J8"/>
    <mergeCell ref="AN6:AN8"/>
    <mergeCell ref="L7:L8"/>
    <mergeCell ref="M7:M8"/>
    <mergeCell ref="AL5:AN5"/>
    <mergeCell ref="AH6:AH8"/>
    <mergeCell ref="AI6:AI8"/>
    <mergeCell ref="AJ6:AJ8"/>
    <mergeCell ref="AK6:AK8"/>
    <mergeCell ref="A1:G1"/>
    <mergeCell ref="A2:G2"/>
    <mergeCell ref="A3:AG3"/>
    <mergeCell ref="A5:A8"/>
    <mergeCell ref="AM6:AM8"/>
  </mergeCells>
  <printOptions/>
  <pageMargins left="0.5" right="0.25" top="1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W14"/>
  <sheetViews>
    <sheetView zoomScalePageLayoutView="0" workbookViewId="0" topLeftCell="A4">
      <selection activeCell="J14" sqref="J14"/>
    </sheetView>
  </sheetViews>
  <sheetFormatPr defaultColWidth="9.140625" defaultRowHeight="12.75"/>
  <cols>
    <col min="2" max="2" width="7.57421875" style="0" customWidth="1"/>
    <col min="3" max="3" width="8.00390625" style="0" customWidth="1"/>
    <col min="4" max="4" width="8.421875" style="0" customWidth="1"/>
    <col min="5" max="5" width="7.28125" style="0" customWidth="1"/>
    <col min="6" max="6" width="7.57421875" style="0" customWidth="1"/>
    <col min="7" max="7" width="7.140625" style="0" customWidth="1"/>
    <col min="8" max="9" width="6.7109375" style="0" customWidth="1"/>
    <col min="10" max="10" width="7.421875" style="0" customWidth="1"/>
    <col min="11" max="11" width="7.28125" style="0" customWidth="1"/>
    <col min="12" max="12" width="6.57421875" style="0" customWidth="1"/>
    <col min="13" max="13" width="7.57421875" style="0" customWidth="1"/>
    <col min="14" max="14" width="7.8515625" style="0" customWidth="1"/>
    <col min="15" max="15" width="7.00390625" style="0" customWidth="1"/>
    <col min="16" max="16" width="7.140625" style="0" customWidth="1"/>
    <col min="17" max="17" width="7.28125" style="0" customWidth="1"/>
    <col min="18" max="18" width="8.7109375" style="0" customWidth="1"/>
  </cols>
  <sheetData>
    <row r="1" spans="1:22" ht="12.75">
      <c r="A1" s="64" t="s">
        <v>27</v>
      </c>
      <c r="B1" s="64"/>
      <c r="C1" s="64"/>
      <c r="D1" s="64"/>
      <c r="E1" s="35" t="s">
        <v>173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 t="s">
        <v>150</v>
      </c>
      <c r="R1" s="35"/>
      <c r="S1" s="35"/>
      <c r="T1" s="35"/>
      <c r="U1" s="35"/>
      <c r="V1" s="35"/>
    </row>
    <row r="2" spans="1:23" ht="12.75">
      <c r="A2" s="64" t="s">
        <v>26</v>
      </c>
      <c r="B2" s="64"/>
      <c r="C2" s="64"/>
      <c r="D2" s="64"/>
      <c r="E2" s="1"/>
      <c r="F2" s="51" t="s">
        <v>174</v>
      </c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4" spans="1:18" ht="91.5" customHeight="1">
      <c r="A4" s="82" t="s">
        <v>0</v>
      </c>
      <c r="B4" s="82" t="s">
        <v>1</v>
      </c>
      <c r="C4" s="82"/>
      <c r="D4" s="82" t="s">
        <v>2</v>
      </c>
      <c r="E4" s="82"/>
      <c r="F4" s="82" t="s">
        <v>3</v>
      </c>
      <c r="G4" s="82"/>
      <c r="H4" s="82"/>
      <c r="I4" s="82"/>
      <c r="J4" s="82"/>
      <c r="K4" s="82"/>
      <c r="L4" s="82"/>
      <c r="M4" s="82" t="s">
        <v>4</v>
      </c>
      <c r="N4" s="82"/>
      <c r="O4" s="82"/>
      <c r="P4" s="82"/>
      <c r="Q4" s="82"/>
      <c r="R4" s="82" t="s">
        <v>5</v>
      </c>
    </row>
    <row r="5" spans="1:18" ht="33.75" customHeight="1">
      <c r="A5" s="82"/>
      <c r="B5" s="82" t="s">
        <v>6</v>
      </c>
      <c r="C5" s="82" t="s">
        <v>7</v>
      </c>
      <c r="D5" s="82" t="s">
        <v>8</v>
      </c>
      <c r="E5" s="82"/>
      <c r="F5" s="82" t="s">
        <v>9</v>
      </c>
      <c r="G5" s="82"/>
      <c r="H5" s="82" t="s">
        <v>10</v>
      </c>
      <c r="I5" s="82" t="s">
        <v>11</v>
      </c>
      <c r="J5" s="82"/>
      <c r="K5" s="82"/>
      <c r="L5" s="82"/>
      <c r="M5" s="82" t="s">
        <v>12</v>
      </c>
      <c r="N5" s="82" t="s">
        <v>13</v>
      </c>
      <c r="O5" s="82"/>
      <c r="P5" s="82"/>
      <c r="Q5" s="82"/>
      <c r="R5" s="82"/>
    </row>
    <row r="6" spans="1:18" ht="33.75" customHeight="1">
      <c r="A6" s="82"/>
      <c r="B6" s="82"/>
      <c r="C6" s="82"/>
      <c r="D6" s="82" t="s">
        <v>14</v>
      </c>
      <c r="E6" s="82" t="s">
        <v>15</v>
      </c>
      <c r="F6" s="82" t="s">
        <v>16</v>
      </c>
      <c r="G6" s="82" t="s">
        <v>17</v>
      </c>
      <c r="H6" s="82"/>
      <c r="I6" s="82" t="s">
        <v>18</v>
      </c>
      <c r="J6" s="82"/>
      <c r="K6" s="82" t="s">
        <v>19</v>
      </c>
      <c r="L6" s="82"/>
      <c r="M6" s="82"/>
      <c r="N6" s="82" t="s">
        <v>20</v>
      </c>
      <c r="O6" s="82"/>
      <c r="P6" s="82" t="s">
        <v>21</v>
      </c>
      <c r="Q6" s="82"/>
      <c r="R6" s="82"/>
    </row>
    <row r="7" spans="1:18" ht="66" customHeight="1">
      <c r="A7" s="82"/>
      <c r="B7" s="82"/>
      <c r="C7" s="82"/>
      <c r="D7" s="82"/>
      <c r="E7" s="82"/>
      <c r="F7" s="82"/>
      <c r="G7" s="82"/>
      <c r="H7" s="82"/>
      <c r="I7" s="2" t="s">
        <v>22</v>
      </c>
      <c r="J7" s="2" t="s">
        <v>23</v>
      </c>
      <c r="K7" s="2" t="s">
        <v>22</v>
      </c>
      <c r="L7" s="2" t="s">
        <v>23</v>
      </c>
      <c r="M7" s="82"/>
      <c r="N7" s="2" t="s">
        <v>22</v>
      </c>
      <c r="O7" s="2" t="s">
        <v>23</v>
      </c>
      <c r="P7" s="2" t="s">
        <v>22</v>
      </c>
      <c r="Q7" s="2" t="s">
        <v>23</v>
      </c>
      <c r="R7" s="82"/>
    </row>
    <row r="8" spans="1:18" ht="12.75">
      <c r="A8" s="3" t="s">
        <v>24</v>
      </c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  <c r="M8" s="4">
        <v>12</v>
      </c>
      <c r="N8" s="4">
        <v>13</v>
      </c>
      <c r="O8" s="4">
        <v>14</v>
      </c>
      <c r="P8" s="4">
        <v>15</v>
      </c>
      <c r="Q8" s="4">
        <v>16</v>
      </c>
      <c r="R8" s="4">
        <v>17</v>
      </c>
    </row>
    <row r="9" spans="1:18" ht="12.75">
      <c r="A9" s="5" t="s">
        <v>166</v>
      </c>
      <c r="B9" s="6">
        <v>0</v>
      </c>
      <c r="C9" s="6">
        <v>0</v>
      </c>
      <c r="D9" s="6">
        <v>1</v>
      </c>
      <c r="E9" s="6">
        <v>95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/>
    </row>
    <row r="10" spans="1:18" ht="12.75">
      <c r="A10" s="5" t="s">
        <v>167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/>
    </row>
    <row r="11" spans="1:18" ht="12.75">
      <c r="A11" s="7" t="s">
        <v>25</v>
      </c>
      <c r="B11" s="8">
        <f>B9+B10</f>
        <v>0</v>
      </c>
      <c r="C11" s="8">
        <f aca="true" t="shared" si="0" ref="C11:Q11">C9+C10</f>
        <v>0</v>
      </c>
      <c r="D11" s="8">
        <f t="shared" si="0"/>
        <v>1</v>
      </c>
      <c r="E11" s="8">
        <f t="shared" si="0"/>
        <v>95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8">
        <f t="shared" si="0"/>
        <v>0</v>
      </c>
      <c r="N11" s="8">
        <f t="shared" si="0"/>
        <v>0</v>
      </c>
      <c r="O11" s="8">
        <f t="shared" si="0"/>
        <v>0</v>
      </c>
      <c r="P11" s="8">
        <f t="shared" si="0"/>
        <v>0</v>
      </c>
      <c r="Q11" s="8">
        <f t="shared" si="0"/>
        <v>0</v>
      </c>
      <c r="R11" s="8"/>
    </row>
    <row r="13" spans="1:18" ht="33" customHeight="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</row>
    <row r="14" spans="14:18" ht="12.75">
      <c r="N14" s="64"/>
      <c r="O14" s="64"/>
      <c r="P14" s="64"/>
      <c r="Q14" s="64"/>
      <c r="R14" s="64"/>
    </row>
  </sheetData>
  <sheetProtection/>
  <mergeCells count="26">
    <mergeCell ref="R4:R7"/>
    <mergeCell ref="A4:A7"/>
    <mergeCell ref="P6:Q6"/>
    <mergeCell ref="B4:C4"/>
    <mergeCell ref="D4:E4"/>
    <mergeCell ref="F4:L4"/>
    <mergeCell ref="B5:B7"/>
    <mergeCell ref="C5:C7"/>
    <mergeCell ref="D5:E5"/>
    <mergeCell ref="A1:D1"/>
    <mergeCell ref="A2:D2"/>
    <mergeCell ref="F5:G5"/>
    <mergeCell ref="H5:H7"/>
    <mergeCell ref="I5:L5"/>
    <mergeCell ref="M5:M7"/>
    <mergeCell ref="M4:Q4"/>
    <mergeCell ref="N14:R14"/>
    <mergeCell ref="N5:Q5"/>
    <mergeCell ref="D6:D7"/>
    <mergeCell ref="E6:E7"/>
    <mergeCell ref="F6:F7"/>
    <mergeCell ref="G6:G7"/>
    <mergeCell ref="I6:J6"/>
    <mergeCell ref="K6:L6"/>
    <mergeCell ref="N6:O6"/>
    <mergeCell ref="A13:R13"/>
  </mergeCells>
  <printOptions/>
  <pageMargins left="0.7" right="0.45" top="1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2019-06-03T06:35:39Z</cp:lastPrinted>
  <dcterms:created xsi:type="dcterms:W3CDTF">2014-08-12T08:48:31Z</dcterms:created>
  <dcterms:modified xsi:type="dcterms:W3CDTF">2020-12-16T10:18:45Z</dcterms:modified>
  <cp:category/>
  <cp:version/>
  <cp:contentType/>
  <cp:contentStatus/>
</cp:coreProperties>
</file>