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NTM + PTNT CÁC NĂM\2023 ntm\HỌP BCĐ VÀ HS NTM NĂM 2023\HỌP BCĐ\"/>
    </mc:Choice>
  </mc:AlternateContent>
  <bookViews>
    <workbookView xWindow="0" yWindow="0" windowWidth="20490" windowHeight="7155"/>
  </bookViews>
  <sheets>
    <sheet name="PL 1 sửa" sheetId="5" r:id="rId1"/>
  </sheets>
  <definedNames>
    <definedName name="_xlnm.Print_Titles" localSheetId="0">'PL 1 sửa'!$4:$6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03" i="5" l="1"/>
  <c r="L100" i="5"/>
  <c r="L98" i="5"/>
  <c r="L96" i="5"/>
  <c r="Z86" i="5" l="1"/>
  <c r="H20" i="5" l="1"/>
  <c r="Y20" i="5" l="1"/>
  <c r="X20" i="5"/>
  <c r="W20" i="5"/>
  <c r="V20" i="5"/>
  <c r="U20" i="5"/>
  <c r="T20" i="5"/>
  <c r="S20" i="5"/>
  <c r="R20" i="5"/>
  <c r="Q20" i="5"/>
  <c r="P20" i="5"/>
  <c r="O20" i="5"/>
  <c r="N20" i="5"/>
  <c r="M20" i="5"/>
  <c r="L20" i="5"/>
  <c r="K20" i="5"/>
  <c r="J20" i="5"/>
  <c r="I20" i="5"/>
  <c r="Z57" i="5" l="1"/>
  <c r="Z42" i="5"/>
  <c r="Z26" i="5"/>
  <c r="Z22" i="5"/>
  <c r="Z16" i="5" l="1"/>
  <c r="L17" i="5" l="1"/>
</calcChain>
</file>

<file path=xl/comments1.xml><?xml version="1.0" encoding="utf-8"?>
<comments xmlns="http://schemas.openxmlformats.org/spreadsheetml/2006/main">
  <authors>
    <author>PK_COMPUTER</author>
    <author>Manh Thang</author>
  </authors>
  <commentList>
    <comment ref="H12" authorId="0" shapeId="0">
      <text>
        <r>
          <rPr>
            <b/>
            <sz val="9"/>
            <color indexed="81"/>
            <rFont val="Tahoma"/>
            <family val="2"/>
          </rPr>
          <t xml:space="preserve">Còn Hua Chăn, Hua Nạ nhưng đã có dự án (chấp nhận)
</t>
        </r>
        <r>
          <rPr>
            <sz val="9"/>
            <color indexed="81"/>
            <rFont val="Tahoma"/>
            <family val="2"/>
          </rPr>
          <t xml:space="preserve">
</t>
        </r>
      </text>
    </comment>
    <comment ref="K12" authorId="0" shapeId="0">
      <text>
        <r>
          <rPr>
            <sz val="9"/>
            <color indexed="81"/>
            <rFont val="Tahoma"/>
            <family val="2"/>
          </rPr>
          <t xml:space="preserve">Đường đi bản Hua Sát
</t>
        </r>
      </text>
    </comment>
    <comment ref="L12" authorId="0" shapeId="0">
      <text>
        <r>
          <rPr>
            <sz val="9"/>
            <color indexed="81"/>
            <rFont val="Tahoma"/>
            <family val="2"/>
          </rPr>
          <t xml:space="preserve">Còn đường bản Yên - Thẩm Xả nhưng đã có dự án (Chấp nhận)
</t>
        </r>
      </text>
    </comment>
    <comment ref="M12" authorId="0" shapeId="0">
      <text>
        <r>
          <rPr>
            <b/>
            <sz val="9"/>
            <color indexed="81"/>
            <rFont val="Tahoma"/>
            <family val="2"/>
          </rPr>
          <t>Còn đường đi Thẩm Pao đã có dự án (Chấp nhận)</t>
        </r>
        <r>
          <rPr>
            <sz val="9"/>
            <color indexed="81"/>
            <rFont val="Tahoma"/>
            <family val="2"/>
          </rPr>
          <t xml:space="preserve">
</t>
        </r>
      </text>
    </comment>
    <comment ref="O12" authorId="0" shapeId="0">
      <text>
        <r>
          <rPr>
            <b/>
            <sz val="9"/>
            <color indexed="81"/>
            <rFont val="Tahoma"/>
            <family val="2"/>
          </rPr>
          <t>Còn đường đi Xá Tự (LD thống nhất nâng từ BC trước)</t>
        </r>
        <r>
          <rPr>
            <sz val="9"/>
            <color indexed="81"/>
            <rFont val="Tahoma"/>
            <family val="2"/>
          </rPr>
          <t xml:space="preserve">
</t>
        </r>
      </text>
    </comment>
    <comment ref="S12" authorId="0" shapeId="0">
      <text>
        <r>
          <rPr>
            <b/>
            <sz val="9"/>
            <color indexed="81"/>
            <rFont val="Tahoma"/>
            <family val="2"/>
          </rPr>
          <t>Còn đường đi Xá Nhè</t>
        </r>
        <r>
          <rPr>
            <sz val="9"/>
            <color indexed="81"/>
            <rFont val="Tahoma"/>
            <family val="2"/>
          </rPr>
          <t xml:space="preserve">
</t>
        </r>
      </text>
    </comment>
    <comment ref="U12" authorId="0" shapeId="0">
      <text>
        <r>
          <rPr>
            <b/>
            <sz val="9"/>
            <color indexed="81"/>
            <rFont val="Tahoma"/>
            <family val="2"/>
          </rPr>
          <t>Còn đường đi Trạm Củ</t>
        </r>
        <r>
          <rPr>
            <sz val="9"/>
            <color indexed="81"/>
            <rFont val="Tahoma"/>
            <family val="2"/>
          </rPr>
          <t xml:space="preserve">
</t>
        </r>
      </text>
    </comment>
    <comment ref="W55" authorId="1" shapeId="0">
      <text>
        <r>
          <rPr>
            <b/>
            <sz val="9"/>
            <color indexed="81"/>
            <rFont val="Tahoma"/>
            <family val="2"/>
          </rPr>
          <t>Manh Thang:</t>
        </r>
        <r>
          <rPr>
            <sz val="9"/>
            <color indexed="81"/>
            <rFont val="Tahoma"/>
            <family val="2"/>
          </rPr>
          <t xml:space="preserve">
74 nhà</t>
        </r>
      </text>
    </comment>
    <comment ref="W68" authorId="1" shapeId="0">
      <text>
        <r>
          <rPr>
            <b/>
            <sz val="9"/>
            <color indexed="81"/>
            <rFont val="Tahoma"/>
            <family val="2"/>
          </rPr>
          <t>Manh Thang:</t>
        </r>
        <r>
          <rPr>
            <sz val="9"/>
            <color indexed="81"/>
            <rFont val="Tahoma"/>
            <family val="2"/>
          </rPr>
          <t xml:space="preserve">
tính qua các lớp dậy nghề</t>
        </r>
      </text>
    </comment>
    <comment ref="W69" authorId="1" shapeId="0">
      <text>
        <r>
          <rPr>
            <b/>
            <sz val="9"/>
            <color indexed="81"/>
            <rFont val="Tahoma"/>
            <family val="2"/>
          </rPr>
          <t>Manh Thang:</t>
        </r>
        <r>
          <rPr>
            <sz val="9"/>
            <color indexed="81"/>
            <rFont val="Tahoma"/>
            <family val="2"/>
          </rPr>
          <t xml:space="preserve">
thống kê theo thực tế công việc</t>
        </r>
      </text>
    </comment>
    <comment ref="W74" authorId="1" shapeId="0">
      <text>
        <r>
          <rPr>
            <b/>
            <sz val="9"/>
            <color indexed="81"/>
            <rFont val="Tahoma"/>
            <family val="2"/>
          </rPr>
          <t>Manh Thang:</t>
        </r>
        <r>
          <rPr>
            <sz val="9"/>
            <color indexed="81"/>
            <rFont val="Tahoma"/>
            <family val="2"/>
          </rPr>
          <t xml:space="preserve">
Không có làng nghề truyền thống</t>
        </r>
      </text>
    </comment>
    <comment ref="W75" authorId="1" shapeId="0">
      <text>
        <r>
          <rPr>
            <b/>
            <sz val="9"/>
            <color indexed="81"/>
            <rFont val="Tahoma"/>
            <family val="2"/>
          </rPr>
          <t>Manh Thang:</t>
        </r>
        <r>
          <rPr>
            <sz val="9"/>
            <color indexed="81"/>
            <rFont val="Tahoma"/>
            <family val="2"/>
          </rPr>
          <t xml:space="preserve">
chưa thành lập tổ khuyến nông cộng đồng</t>
        </r>
      </text>
    </comment>
    <comment ref="W94" authorId="1" shapeId="0">
      <text>
        <r>
          <rPr>
            <b/>
            <sz val="9"/>
            <color indexed="81"/>
            <rFont val="Tahoma"/>
            <family val="2"/>
            <charset val="163"/>
          </rPr>
          <t>Manh Thang:</t>
        </r>
        <r>
          <rPr>
            <sz val="9"/>
            <color indexed="81"/>
            <rFont val="Tahoma"/>
            <family val="2"/>
            <charset val="163"/>
          </rPr>
          <t xml:space="preserve">
nước sinh hoạt hợp vệ sinh( nước khe mó được bảo vệ)</t>
        </r>
      </text>
    </comment>
  </commentList>
</comments>
</file>

<file path=xl/sharedStrings.xml><?xml version="1.0" encoding="utf-8"?>
<sst xmlns="http://schemas.openxmlformats.org/spreadsheetml/2006/main" count="1235" uniqueCount="203">
  <si>
    <t>Phụ lục I</t>
  </si>
  <si>
    <t>Số TT</t>
  </si>
  <si>
    <t>Tên tiêu chí</t>
  </si>
  <si>
    <t>Nội dung tiêu chí</t>
  </si>
  <si>
    <t>Chỉ tiêu chung của tỉnh</t>
  </si>
  <si>
    <t>Chỉ tiêu theo vùng</t>
  </si>
  <si>
    <t>Xã thuộc khu vực III [6]</t>
  </si>
  <si>
    <t>Xã còn lại</t>
  </si>
  <si>
    <t>I. QUY HOẠCH</t>
  </si>
  <si>
    <t>Quy hoạch</t>
  </si>
  <si>
    <t>1.1. Có quy hoạch chung xây dựng xã[1] được phê duyệt phù hợp với định hướng phát triển kinh tế xã hội của xã giai đoạn 2021-2025 (trong đó có quy hoạch khu chức năng nhiệm vụ hỗ trợ phát triển kinh tế nông thôn) và được công bố công khai đúng thời hạn.</t>
  </si>
  <si>
    <t>Đạt</t>
  </si>
  <si>
    <t>1.2. Ban hành quy định quản lý quy hoạch chung xây dựng xã và tổ chức thực hiện theo quy hoạch</t>
  </si>
  <si>
    <t>II. HẠ TẦNG KINH TẾ - XÃ HỘI</t>
  </si>
  <si>
    <t>Giao thông</t>
  </si>
  <si>
    <t>2.1. Tỷ lệ đường xã được nhựa hóa hoặc bê tông hóa, đảm bảo ô tô đi lại thuận tiện quanh năm</t>
  </si>
  <si>
    <t>2.2. Tỷ lệ đường thôn, bản và đường liên thôn, bản ít nhất được cứng hóa[2], đảm bảo ô tô đi lại thuận tiện quanh năm</t>
  </si>
  <si>
    <t>≥80%</t>
  </si>
  <si>
    <t>2.3. Tỷ lệ Đường ngõ, xóm sạch và đảm bảo đi lại thuận tiện quanh năm</t>
  </si>
  <si>
    <t>Đạt 100% trong đó ≥50% được cứng hóa</t>
  </si>
  <si>
    <t>Đạt 100% trong đó ≥40% được cứng hóa</t>
  </si>
  <si>
    <t>2.4. Tỷ lệ Đường trục chính nội đồng đảm bảo vận chuyển hàng hóa thuận tiện quanh năm</t>
  </si>
  <si>
    <t>Được cứng hóa ≥10%</t>
  </si>
  <si>
    <t>Thủy lợi và Phòng chống thiên tai</t>
  </si>
  <si>
    <t>3.1. Tỷ lệ đất sản xuất nông nghiệp được tưới và tiêu chủ động đạt tỷ lệ</t>
  </si>
  <si>
    <t>≥85%</t>
  </si>
  <si>
    <t>3.2. Đảm bảo đủ điều kiện đáp ứng yêu cầu dân sinh và theo quy định về phòng chống thiên tai tại chỗ</t>
  </si>
  <si>
    <t>Điện</t>
  </si>
  <si>
    <t>4.1. Hệ thống điện đạt chuẩn</t>
  </si>
  <si>
    <t>4.2. Tỷ lệ hộ có đăng ký trực tiếp và được sử dụng điện thường xuyên, an toàn từ các nguồn</t>
  </si>
  <si>
    <t>≥95%</t>
  </si>
  <si>
    <t>Trường học</t>
  </si>
  <si>
    <t>Tỷ lệ trường học các cấp (mầm non, tiểu học, THCS; hoặc trường phổ thông có nhiều cấp học có cấp học cao nhất là THCS) đạt tiêu chuẩn cơ sở vật chất theo quy định</t>
  </si>
  <si>
    <t>a) Các xã có hơn 3 trường</t>
  </si>
  <si>
    <t>100% đạt tiêu chuẩn CSVC tối thiểu, trong đó ≥70% đạt tiêu chuẩn CSVC mức độ 1</t>
  </si>
  <si>
    <t>b) Các xã có từ 3 trường trở xuống</t>
  </si>
  <si>
    <t>100% đạt tiêu chuẩn CSVC tối thiểu, trong đó ≥50% đạt tiêu chuẩn CSVC mức độ 1</t>
  </si>
  <si>
    <t xml:space="preserve">Cơ sở vật chất văn hóa </t>
  </si>
  <si>
    <t xml:space="preserve"> Xã đạt tiêu chí cơ sở vật chất văn hóa khi đáp ứng một trong các yêu cầu sau:</t>
  </si>
  <si>
    <t>I. Đối với các xã xây dựng mới Cơ sở vật chất văn hóa</t>
  </si>
  <si>
    <t>6.1. Xã có nhà văn hóa hoặc hội trường đa năng và sân thể thao phục vụ sinh hoạt văn hóa, thể thao của toàn xã</t>
  </si>
  <si>
    <t>6.1.1. Xã có nhà văn hóa hoặc hội trường đa năng đảm bảo đạt chuẩn theo quy định của khu vực</t>
  </si>
  <si>
    <t>- Có diện tích đất quy hoạch.</t>
  </si>
  <si>
    <t>≥300m2</t>
  </si>
  <si>
    <t>- Đảm bảo chỗ ngồi tối thiểu theo quy định vùng.</t>
  </si>
  <si>
    <t>150 chỗ ngồi</t>
  </si>
  <si>
    <t>100 chỗ ngồi</t>
  </si>
  <si>
    <t>- Đảm bảo trang thiết bị hoạt động (bàn, ghế, giá, tủ, trang bị âm thanh, ánh sáng, thông gió, đài truyền thanh; dụng cụ thể dục thể thao đảm bảo theo công trình TDTT và các môn thể thao của từng xã)</t>
  </si>
  <si>
    <t xml:space="preserve"> Đạt</t>
  </si>
  <si>
    <t>- Có cán bộ quản lý nhà văn hóa.</t>
  </si>
  <si>
    <t>6.1.2. Khu thể thao (chưa tính sân vận động) đạt chỉ tiêu theo vùng [3]</t>
  </si>
  <si>
    <t>≥1200m2</t>
  </si>
  <si>
    <t>≥500m2</t>
  </si>
  <si>
    <t xml:space="preserve">≥1200m2 </t>
  </si>
  <si>
    <t>6.2. Xã có điểm vui chơi, giải trí và thể thao cho trẻ em và người cao tuổi theo quy định[4]</t>
  </si>
  <si>
    <t>- Diện tích điểm vui chơi, giải trí và thể thao.</t>
  </si>
  <si>
    <t xml:space="preserve"> - Đảm bảo các trang thiết bị hoạt động vui chơi, giải trí, thể dục thể thao cho trẻ em và người cao tuổi</t>
  </si>
  <si>
    <t>6.3. Tỷ lệ thôn, bản và liên thôn bản có nhà văn hóa hoặc nơi sinh hoạt văn hóa, thể thao phục vụ cộng đồng</t>
  </si>
  <si>
    <t>II.Đối với các xã sử dụng cơ sở vật chất văn hóa hiện có</t>
  </si>
  <si>
    <t>Đối với các địa phương gặp khó khăn trong việc bố trí diện tích đất và huy động các nguồn lực để xây dựng mới trung tâm văn hóa - thể thao xã, nhà văn hóa - khu thể thao thôn thì tạm thời sử dụng các cơ sở vật chất hiện có như hội trường, trung tâm học tập cộng đồng, đình làng, nhà văn hóa liên thôn, bản để sinh hoạt văn hóa vẫn được tính đạt tiêu chí về xây dựng cơ sở vật chất văn hóa.</t>
  </si>
  <si>
    <t>Cơ sở hạ tầng thương mại nông thôn</t>
  </si>
  <si>
    <t>7.1. Đối với xã có cơ sở hạ tầng thương mại nông thôn</t>
  </si>
  <si>
    <t>Xã được công nhận đạt tiêu chí cơ sở hạ tầng thương mại nông thôn mới khi đáp ứng một trong các nội dung sau:</t>
  </si>
  <si>
    <t xml:space="preserve"> - Có chợ nông thôn trong quy hoạch, có kế hoạch phát triển, định hướng phát triển và đạt chuẩn theo quy định</t>
  </si>
  <si>
    <t xml:space="preserve"> - Có siêu thị mini hoặc cửa hàng tiện lợi hoặc cửa hàng kinh doanh tổng hợp đạt chuẩn theo quy định</t>
  </si>
  <si>
    <t>7.2. Đối với xã không có hoặc chưa có cơ sở hạ tầng thương mại nông thôn</t>
  </si>
  <si>
    <t xml:space="preserve"> - Xã không có cơ sở hạ tầng thương mại nông thôn hoặc có cơ sở hạ tầng thương mai nông thôn trong quy hoạch đã được cấp có thẩm quyền phê duyệt nhưng do nhu cầu thực tế chưa đầu tư xây dựng thì không xem xét tiêu chí cơ sở hạ tầng thương mại nông thôn, việc xem xét công nhận xã đạt chuẩn nông thôn mới được thực hiện trên cơ sở xem xét, đánh giá tiêu chí còn lại trong bộ tiêu chí quốc gia về xã nông thôn mới.</t>
  </si>
  <si>
    <t xml:space="preserve"> -</t>
  </si>
  <si>
    <t>Thông tin và Truyền thông</t>
  </si>
  <si>
    <t>8.1. Xã có điểm phục vụ bưu chính</t>
  </si>
  <si>
    <t>8.2. Xã có dịch vụ viễn thông, internet</t>
  </si>
  <si>
    <t>8.3. Xã có đài truyền thanh và hệ thống loa đến các thôn</t>
  </si>
  <si>
    <t>8.4. Xã có ứng dụng công nghệ thông tin trong công tác quản lý, điều hành</t>
  </si>
  <si>
    <t>Nhà ở dân cư</t>
  </si>
  <si>
    <t>9.1. Nhà tạm, dột nát</t>
  </si>
  <si>
    <t>Không</t>
  </si>
  <si>
    <t xml:space="preserve">9.2. Tỷ lệ hộ có nhà ở kiên cố hoặc bán kiên cố </t>
  </si>
  <si>
    <t>≥75%</t>
  </si>
  <si>
    <t>III. KINH TẾ VÀ TỔ CHỨC SẢN XUẤT</t>
  </si>
  <si>
    <t>Thu nhập</t>
  </si>
  <si>
    <t>Thu nhập bình quân đầu người (triệu đồng/người/năm):</t>
  </si>
  <si>
    <t>Năm 2021</t>
  </si>
  <si>
    <t>≥36</t>
  </si>
  <si>
    <t>Năm 2022</t>
  </si>
  <si>
    <t>≥39</t>
  </si>
  <si>
    <t>Năm 2023</t>
  </si>
  <si>
    <t>≥42</t>
  </si>
  <si>
    <t xml:space="preserve">Năm 2024 </t>
  </si>
  <si>
    <t>≥45</t>
  </si>
  <si>
    <t xml:space="preserve">Năm 2025 </t>
  </si>
  <si>
    <t>≥48</t>
  </si>
  <si>
    <t>Nghèo đa chiều</t>
  </si>
  <si>
    <t>Tỷ lệ hộ nghèo đa chiều giai đoạn 2021-2025</t>
  </si>
  <si>
    <t>≤13%</t>
  </si>
  <si>
    <t>Lao động</t>
  </si>
  <si>
    <t>12.1. Tỷ lệ lao động qua đào tạo (áp dụng cho cả nam và nữ)</t>
  </si>
  <si>
    <t>≥70%</t>
  </si>
  <si>
    <t>12.2. Tỷ lệ lao động qua đào tạo có bằng cấp, chứng chỉ (áp dụng cho cả nam và nữ)</t>
  </si>
  <si>
    <t>≥20%</t>
  </si>
  <si>
    <t>Tổ chức sản xuất và phát triển kinh tế nông thôn</t>
  </si>
  <si>
    <t>13.1. Xã có hợp tác xã hoạt động hiệu quả và theo đúng quy định của Luật Hợp tác xã</t>
  </si>
  <si>
    <t>13.2. Xã có mô hình liên kết sản xuất gắn với tiêu thụ sản phẩm chủ lực đảm bảo bền vững</t>
  </si>
  <si>
    <t>13.3. Thực hiện truy xuất nguồn gốc các sản phẩm chủ lực của xã gắn với xây dựng vùng nguyên liệu và được chứng nhận VietGap hoặc tương đương</t>
  </si>
  <si>
    <t>13.4. Có kế hoạch và triển khai kế hoạch bảo tồn, phát triển làng nghề, làng nghề truyền thống (nếu có) gắn với hạ tầng bảo vệ môi trường</t>
  </si>
  <si>
    <t>13.5. Có tổ khuyến nông cộng đồng hoạt động hiệu quả</t>
  </si>
  <si>
    <t>IV. VĂN HÓA - XÃ HỘI - MÔI TRƯỜNG</t>
  </si>
  <si>
    <t>Giáo dục và Đào tạo</t>
  </si>
  <si>
    <t>14.1. Phổ cập giáo dục mầm non cho trẻ em 5 tuổi; phổ cập giáo dục tiểu học; phổ cập giáo dục trung học cơ sở; xóa mù chữ</t>
  </si>
  <si>
    <t xml:space="preserve"> - Đạt chuẩn phổ cập giáo dục mầm non cho trẻ em 5 tuổi</t>
  </si>
  <si>
    <t xml:space="preserve"> - Đạt chuẩn phổ cập giáo dục tiểu học mức độ 2</t>
  </si>
  <si>
    <t xml:space="preserve"> - Tỷ lệ trẻ em 6 tuổi vào lớp 1</t>
  </si>
  <si>
    <t>≥98%</t>
  </si>
  <si>
    <t xml:space="preserve"> - Đạt chuẩn phổ cập giáo dục THCS mức độ 2</t>
  </si>
  <si>
    <t xml:space="preserve"> - Đạt chuẩn xóa mù chữ mức độ 2</t>
  </si>
  <si>
    <t xml:space="preserve"> - Trung tâm học tập cộng đồng được đánh giá/xếp loại</t>
  </si>
  <si>
    <t>Khá</t>
  </si>
  <si>
    <t>14.2. Tỷ lệ học sinh (áp dụng cho cả nam và nữ) tốt nghiệp trung học cơ sở được tiếp tục học trung học (phổ thông, giáo dục thường xuyên, trung cấp)</t>
  </si>
  <si>
    <t>Y tế</t>
  </si>
  <si>
    <t>15.1. Tỷ lệ người dân tham gia bảo hiểm y tế (áp dụng cho cả nam và nữ)</t>
  </si>
  <si>
    <t>≥90%</t>
  </si>
  <si>
    <t>15.2. Xã đạt tiêu chí quốc gia về y tế</t>
  </si>
  <si>
    <t>15.3. Tỷ lệ trẻ em dưới 5 tuổi bị suy dinh dưỡng thể thấp còi (chiều cao theo tuổi)</t>
  </si>
  <si>
    <t>≤24%</t>
  </si>
  <si>
    <t>15.4. Tỷ lệ dân số có sổ khám chữa bệnh điện tử</t>
  </si>
  <si>
    <t>≥50%</t>
  </si>
  <si>
    <t>Văn hóa</t>
  </si>
  <si>
    <t>Tỷ lệ thôn, bản đạt tiêu chuẩn văn hóa theo quy định, có kế hoạch và thực hiện kế hoạch xây dựng nông thôn mới</t>
  </si>
  <si>
    <t>Môi trường và an toàn thực phẩm</t>
  </si>
  <si>
    <t>17.1. Tỷ lệ hộ được sử dụng nước sạch theo quy chuẩn</t>
  </si>
  <si>
    <t>≥30%</t>
  </si>
  <si>
    <t>(≥10% từ hệ thống cấp nước tập trung)</t>
  </si>
  <si>
    <t>17.2. Tỷ lệ cơ sở sản xuất - kinh doanh, nuôi trồng thủy sản, làng nghề đảm bảo quy định về bảo vệ môi trường</t>
  </si>
  <si>
    <t>17.3. Cảnh quan, không gian xanh - sạch - đẹp, an toàn; không để xảy ra tồn đọng nước thải sinh hoạt ở các khu dân cư tập trung</t>
  </si>
  <si>
    <t>17.4. Đất cây xanh sử dụng công cộng tại điểm dân cư nông thôn</t>
  </si>
  <si>
    <t>17.5. Mai táng, hỏa táng phù hợp với quy định và theo quy hoạch</t>
  </si>
  <si>
    <t>17.6. Tỷ lệ chất thải rắn sinh hoạt và chất thải rắn không nguy hại trên địa bàn được thu gom, xử lý theo quy định</t>
  </si>
  <si>
    <t>17.7. Tỷ lệ bao gói thuốc bảo vệ thực vật sau sử dụng và chất thải rắn y tế được thu gom, xử lý đáp ứng yêu cầu bảo vệ môi trường</t>
  </si>
  <si>
    <t>17.8. Tỷ lệ hộ có nhà tiêu, nhà tắm, bể chứa nước sinh hoạt hợp vệ sinh và đảm bảo 3 sạch[5]</t>
  </si>
  <si>
    <t>17.9. Tỷ lệ cơ sở chăn nuôi đảm bảo các quy định về vệ sinh thú y, chăn nuôi và bảo vệ môi trường</t>
  </si>
  <si>
    <t>≥60%</t>
  </si>
  <si>
    <t>17.10. Tỷ lệ hộ gia đình và cơ sở sản xuất kinh doanh thực phẩm tuân thủ các quy định về đảm bảo an toàn thực phẩm</t>
  </si>
  <si>
    <t>17.11. Tỷ lệ hộ gia đình thực hiện phân loại chất thải rắn tại nguồn</t>
  </si>
  <si>
    <t>17.12. Tỷ lệ chất thải nhựa phát sinh trên địa bàn được thu gom, tái sử dụng, tái chế, xử lý theo quy định</t>
  </si>
  <si>
    <t>V. HỆ THỐNG CHÍNH TRỊ</t>
  </si>
  <si>
    <t>Hệ thống chính trị và tiếp cận pháp luật</t>
  </si>
  <si>
    <t>18.1. Cán bộ, công chức xã đạt chuẩn</t>
  </si>
  <si>
    <t>18.2. Đảng bộ chính quyền xã được xếp loại chất lượng hoàn thành tốt nhiệm vụ trở lên</t>
  </si>
  <si>
    <t>18.3. Tổ chức chính trị - xã hội của xã được xếp loại chất lượng hoàn thành tốt nhiệm vụ trở lên</t>
  </si>
  <si>
    <t>18.4. Xã đạt chuẩn tiếp cận pháp luật theo quy định</t>
  </si>
  <si>
    <t>18.5. Đảm bảo bình đẳng giới và phòng chống bạo lực gia đình; phòng chống bạo lực trên cơ sở giới; phòng chống xâm hại trẻ em; bảo vệ và hỗ trợ trẻ em có hoàn cảnh đặc biệt trên địa bàn (nếu có); bảo vệ và hỗ trợ những người dễ bị tổn thương trong gia đình và đời sống xã hội</t>
  </si>
  <si>
    <t>18.6. Có kế hoạch và triển khai kế hoạch bồi dưỡng kiến thức về xây dựng nông thôn mới cho người dân, đào tạo nâng cao năng lực cộng đồng gắn với nâng cao hiệu quả hoạt động của ban phát triển thôn</t>
  </si>
  <si>
    <t>Quốc phòng và An ninh</t>
  </si>
  <si>
    <t>19.1. Xây dựng lực lượng dân quân “vững mạnh, rộng khắp” và hoàn thành các chỉ tiêu quốc phòng</t>
  </si>
  <si>
    <t>19.2. Không có các hoạt động xâm phạm an ninh quốc gia; không có khiếu kiện đông người kéo dài trái pháp luật; không có cư dân cư trú trên địa bàn phạm tội đặc biệt nghiêm trọng hoặc các tội phạm về xâm hại trẻ em; tội phạm và tệ nạn xã hội (ma túy, trộm cắp, cờ bạc...) và tai nạn giao thông, cháy, nổ được kiềm chế, giảm so với năm trước; có một trong các mô hình (phòng chống tội phạm, tệ nạn xã hội; đảm bảo trật tự, an toàn giao thông; phòng cháy, chữa cháy) gắn với phong trào toàn dân bảo vệ an ninh, tổ quốc hoạt động thường xuyên, hiệu quả</t>
  </si>
  <si>
    <t>≥2m²/người</t>
  </si>
  <si>
    <t>Chiềng Sinh (135)</t>
  </si>
  <si>
    <t>Nà Sáy (135)</t>
  </si>
  <si>
    <t>Mường Khong (135)</t>
  </si>
  <si>
    <t>Mường Thín (135)</t>
  </si>
  <si>
    <t>Quài Tở (135)</t>
  </si>
  <si>
    <t>Tỏa Tình (135)</t>
  </si>
  <si>
    <t>Tênh Phông (135)</t>
  </si>
  <si>
    <t>Quài Cang (135)</t>
  </si>
  <si>
    <t>Quài Nưa (135)</t>
  </si>
  <si>
    <t>Pú Nhung (135)</t>
  </si>
  <si>
    <t>Rạng Đông (135)</t>
  </si>
  <si>
    <t>Phình Sáng (135)</t>
  </si>
  <si>
    <t>Ta Ma (135)</t>
  </si>
  <si>
    <t>Mùn Chung (135)</t>
  </si>
  <si>
    <t>Nà Tòng (135)</t>
  </si>
  <si>
    <t>Mường Mùn (135)</t>
  </si>
  <si>
    <t>Pú Xi (135)</t>
  </si>
  <si>
    <t>≥300m3</t>
  </si>
  <si>
    <t>Chưa đạt</t>
  </si>
  <si>
    <t>80,8%</t>
  </si>
  <si>
    <t>Xã Chiềng Đông 
(135)</t>
  </si>
  <si>
    <t>Đánh giá tiêu chí</t>
  </si>
  <si>
    <t>Chưa Đạt</t>
  </si>
  <si>
    <t>150 chỗ ngội</t>
  </si>
  <si>
    <t>CĐ</t>
  </si>
  <si>
    <t>Có</t>
  </si>
  <si>
    <t>chưa đạt</t>
  </si>
  <si>
    <t>70/%</t>
  </si>
  <si>
    <t>19,9%</t>
  </si>
  <si>
    <t>86,7%</t>
  </si>
  <si>
    <t>70,3%</t>
  </si>
  <si>
    <t>≤70%</t>
  </si>
  <si>
    <t>Đ</t>
  </si>
  <si>
    <t xml:space="preserve">Đạt </t>
  </si>
  <si>
    <t>Không đạt</t>
  </si>
  <si>
    <t>tạm ước 18 xã</t>
  </si>
  <si>
    <t>chưa có hướng dẫn</t>
  </si>
  <si>
    <t>Số liệu tạm ước</t>
  </si>
  <si>
    <t>Chưa có hướng dẫn</t>
  </si>
  <si>
    <t>KẾT QUẢ THỰC HIỆN BỘ TIÊU CHÍ VỀ XÃ NÔNG THÔN MỚI HUYỆN TUẦN GIÁO NĂM 2023</t>
  </si>
  <si>
    <t>(Kèm theo văn bản số            /UBND-NN ngày       tháng 11 năm 2023 của UBND huyện Tuần Giáo)</t>
  </si>
  <si>
    <t>74.8</t>
  </si>
  <si>
    <t>60%</t>
  </si>
  <si>
    <t xml:space="preserve">Đạt TCQG Theo chuẩn cũ: 17 xã ; Theo chuẩn mới chưa  có xã nào 
(Năm 2023 xây dựng 5 xã Quài Cang, Quài Nưa, Quài Tở, Thị trấn, Chiềng Sinh) </t>
  </si>
  <si>
    <t>Đang trong giai đoạn triển khai</t>
  </si>
  <si>
    <t>số liệu sơ bộ, chưa gồm cộng thêm tỉ lệ cận nghèo</t>
  </si>
  <si>
    <t>chiềng đông còn 10 nhà tạm, đột nát.</t>
  </si>
  <si>
    <t>Hiện nay có quy định mới, nhưng những người đương chức thì yêu cầu trong 5 năm phải đạt chuẩn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</si>
</sst>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2"/>
      <color theme="1"/>
      <name val="Times New Roman"/>
      <family val="2"/>
      <charset val="163"/>
    </font>
    <font>
      <sz val="12"/>
      <name val="Times New Roman"/>
      <family val="1"/>
    </font>
    <font>
      <sz val="8"/>
      <name val="Times New Roman"/>
      <family val="1"/>
      <charset val="163"/>
    </font>
    <font>
      <sz val="12"/>
      <color theme="1"/>
      <name val="Times New Roman"/>
      <family val="2"/>
      <charset val="163"/>
    </font>
    <font>
      <sz val="10"/>
      <name val="Arial"/>
      <family val="2"/>
    </font>
    <font>
      <b/>
      <sz val="9"/>
      <color indexed="81"/>
      <name val="Tahoma"/>
      <family val="2"/>
    </font>
    <font>
      <sz val="9"/>
      <color indexed="81"/>
      <name val="Tahoma"/>
      <family val="2"/>
    </font>
    <font>
      <sz val="8"/>
      <name val="Times New Roman"/>
      <family val="1"/>
    </font>
    <font>
      <sz val="7"/>
      <name val="Times New Roman"/>
      <family val="1"/>
    </font>
    <font>
      <sz val="11"/>
      <color theme="1"/>
      <name val="Calibri"/>
      <family val="2"/>
    </font>
    <font>
      <sz val="12"/>
      <name val="Times New Roman"/>
      <family val="1"/>
      <charset val="163"/>
    </font>
    <font>
      <sz val="11"/>
      <color theme="1"/>
      <name val="Calibri"/>
      <family val="2"/>
      <charset val="163"/>
      <scheme val="minor"/>
    </font>
    <font>
      <sz val="8"/>
      <color indexed="8"/>
      <name val="Times New Roman"/>
      <family val="1"/>
    </font>
    <font>
      <b/>
      <sz val="8"/>
      <name val="Times New Roman"/>
      <family val="1"/>
    </font>
    <font>
      <i/>
      <sz val="8"/>
      <name val="Times New Roman"/>
      <family val="1"/>
    </font>
    <font>
      <sz val="8"/>
      <color indexed="10"/>
      <name val="Times New Roman"/>
      <family val="1"/>
    </font>
    <font>
      <sz val="7"/>
      <color indexed="8"/>
      <name val="Times New Roman"/>
      <family val="1"/>
    </font>
    <font>
      <sz val="8"/>
      <color rgb="FFFF0000"/>
      <name val="Times New Roman"/>
      <family val="1"/>
    </font>
    <font>
      <sz val="6"/>
      <name val="Times New Roman"/>
      <family val="1"/>
    </font>
    <font>
      <u/>
      <sz val="6"/>
      <name val="Times New Roman"/>
      <family val="1"/>
    </font>
    <font>
      <b/>
      <sz val="9"/>
      <color indexed="81"/>
      <name val="Tahoma"/>
      <family val="2"/>
      <charset val="163"/>
    </font>
    <font>
      <sz val="9"/>
      <color indexed="81"/>
      <name val="Tahoma"/>
      <family val="2"/>
      <charset val="163"/>
    </font>
    <font>
      <b/>
      <u/>
      <sz val="8"/>
      <name val="Times New Roman"/>
      <family val="1"/>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0">
    <xf numFmtId="0" fontId="0" fillId="0" borderId="0"/>
    <xf numFmtId="9" fontId="3"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1" fillId="0" borderId="0"/>
    <xf numFmtId="0" fontId="9" fillId="0" borderId="0"/>
    <xf numFmtId="0" fontId="10" fillId="0" borderId="0"/>
    <xf numFmtId="9" fontId="10" fillId="0" borderId="0" applyFont="0" applyFill="0" applyBorder="0" applyAlignment="0" applyProtection="0"/>
    <xf numFmtId="0" fontId="11" fillId="0" borderId="0"/>
  </cellStyleXfs>
  <cellXfs count="108">
    <xf numFmtId="0" fontId="0" fillId="0" borderId="0" xfId="0"/>
    <xf numFmtId="10" fontId="7" fillId="0" borderId="1" xfId="0" applyNumberFormat="1" applyFont="1" applyFill="1" applyBorder="1" applyAlignment="1">
      <alignment horizontal="center" vertical="center" wrapText="1"/>
    </xf>
    <xf numFmtId="0" fontId="7" fillId="0" borderId="1" xfId="0" applyFont="1" applyFill="1" applyBorder="1" applyAlignment="1"/>
    <xf numFmtId="9"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0" xfId="0" applyFont="1" applyFill="1" applyAlignment="1"/>
    <xf numFmtId="0" fontId="13" fillId="0" borderId="0" xfId="0" applyFont="1" applyFill="1" applyAlignment="1"/>
    <xf numFmtId="0" fontId="14" fillId="0" borderId="0" xfId="0" applyFont="1" applyFill="1" applyAlignment="1"/>
    <xf numFmtId="0" fontId="7" fillId="0" borderId="1" xfId="0" applyFont="1" applyFill="1" applyBorder="1" applyAlignment="1">
      <alignment vertical="center"/>
    </xf>
    <xf numFmtId="9"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vertical="top" wrapText="1"/>
    </xf>
    <xf numFmtId="1" fontId="13" fillId="0" borderId="0" xfId="0" applyNumberFormat="1" applyFont="1" applyFill="1" applyAlignment="1"/>
    <xf numFmtId="0" fontId="12" fillId="0" borderId="1" xfId="0" applyFont="1" applyFill="1" applyBorder="1" applyAlignment="1">
      <alignment horizontal="center" vertical="center" wrapText="1"/>
    </xf>
    <xf numFmtId="1" fontId="13" fillId="0" borderId="1" xfId="0" applyNumberFormat="1" applyFont="1" applyFill="1" applyBorder="1" applyAlignment="1">
      <alignment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13" fillId="0" borderId="1" xfId="0" applyFont="1" applyFill="1" applyBorder="1" applyAlignment="1"/>
    <xf numFmtId="9" fontId="7" fillId="0" borderId="1" xfId="1" applyFont="1" applyFill="1" applyBorder="1" applyAlignment="1">
      <alignment horizontal="center" vertical="center" wrapText="1"/>
    </xf>
    <xf numFmtId="0" fontId="7" fillId="0" borderId="1" xfId="5" applyFont="1" applyFill="1" applyBorder="1" applyAlignment="1">
      <alignment horizontal="center" vertical="center"/>
    </xf>
    <xf numFmtId="3" fontId="7" fillId="0" borderId="1" xfId="5" applyNumberFormat="1" applyFont="1" applyFill="1" applyBorder="1" applyAlignment="1">
      <alignment horizontal="center" vertical="center"/>
    </xf>
    <xf numFmtId="2" fontId="7" fillId="0" borderId="1" xfId="5" applyNumberFormat="1" applyFont="1" applyFill="1" applyBorder="1" applyAlignment="1">
      <alignment horizontal="center" vertical="center"/>
    </xf>
    <xf numFmtId="0" fontId="7" fillId="0" borderId="4" xfId="0"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1" fontId="13" fillId="0" borderId="4"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vertical="center" wrapText="1"/>
    </xf>
    <xf numFmtId="10" fontId="17" fillId="0" borderId="1" xfId="0" applyNumberFormat="1" applyFont="1" applyFill="1" applyBorder="1" applyAlignment="1">
      <alignment horizontal="center" vertical="center" wrapText="1"/>
    </xf>
    <xf numFmtId="0" fontId="17" fillId="0" borderId="0" xfId="0" applyFont="1" applyFill="1" applyAlignment="1"/>
    <xf numFmtId="9" fontId="17" fillId="0" borderId="1" xfId="0" applyNumberFormat="1" applyFont="1" applyFill="1" applyBorder="1" applyAlignment="1">
      <alignment horizontal="center" vertical="center" wrapText="1"/>
    </xf>
    <xf numFmtId="0" fontId="17" fillId="0" borderId="1" xfId="0" applyFont="1" applyFill="1" applyBorder="1" applyAlignment="1"/>
    <xf numFmtId="164" fontId="1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5" applyFont="1" applyFill="1" applyBorder="1" applyAlignment="1">
      <alignment horizontal="center" vertical="center"/>
    </xf>
    <xf numFmtId="0" fontId="17" fillId="0" borderId="1" xfId="0" applyFont="1" applyFill="1" applyBorder="1" applyAlignment="1">
      <alignment horizontal="center" vertical="center"/>
    </xf>
    <xf numFmtId="1" fontId="7"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0" borderId="1" xfId="7" applyNumberFormat="1" applyFont="1" applyFill="1" applyBorder="1" applyAlignment="1">
      <alignment horizontal="center" vertical="center" wrapText="1"/>
    </xf>
    <xf numFmtId="9" fontId="2" fillId="0" borderId="1" xfId="8" applyFont="1" applyFill="1" applyBorder="1" applyAlignment="1">
      <alignment horizontal="center" vertical="center" wrapText="1"/>
    </xf>
    <xf numFmtId="164" fontId="2" fillId="0" borderId="1" xfId="8" applyNumberFormat="1" applyFont="1" applyFill="1" applyBorder="1" applyAlignment="1">
      <alignment horizontal="center" vertical="center" wrapText="1"/>
    </xf>
    <xf numFmtId="9" fontId="2" fillId="0" borderId="1" xfId="4" applyNumberFormat="1" applyFont="1" applyFill="1" applyBorder="1" applyAlignment="1">
      <alignment horizontal="center" vertical="center" wrapText="1"/>
    </xf>
    <xf numFmtId="0" fontId="7" fillId="0" borderId="1" xfId="5" applyFont="1" applyFill="1" applyBorder="1" applyAlignment="1">
      <alignment horizontal="center" vertical="center" wrapText="1"/>
    </xf>
    <xf numFmtId="10" fontId="7" fillId="0" borderId="1" xfId="0" quotePrefix="1" applyNumberFormat="1" applyFont="1" applyFill="1" applyBorder="1" applyAlignment="1">
      <alignment horizontal="center" vertical="center" wrapText="1"/>
    </xf>
    <xf numFmtId="0" fontId="7" fillId="0" borderId="1" xfId="9"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16" fillId="0" borderId="1" xfId="9"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10" fontId="19"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0" fontId="22" fillId="0" borderId="1" xfId="0" applyFont="1" applyFill="1" applyBorder="1" applyAlignment="1"/>
    <xf numFmtId="0" fontId="17" fillId="2" borderId="1" xfId="0" applyFont="1" applyFill="1" applyBorder="1" applyAlignment="1">
      <alignment horizontal="center" vertical="center" wrapText="1"/>
    </xf>
    <xf numFmtId="10" fontId="17" fillId="2" borderId="1" xfId="0" applyNumberFormat="1" applyFont="1" applyFill="1" applyBorder="1" applyAlignment="1">
      <alignment horizontal="center" vertical="center" wrapText="1"/>
    </xf>
    <xf numFmtId="0" fontId="17" fillId="2" borderId="1" xfId="0" applyFont="1" applyFill="1" applyBorder="1" applyAlignment="1">
      <alignment vertical="center"/>
    </xf>
    <xf numFmtId="0" fontId="17" fillId="2" borderId="0" xfId="0" applyFont="1" applyFill="1" applyAlignment="1"/>
    <xf numFmtId="0" fontId="17" fillId="0" borderId="10" xfId="0" applyFont="1" applyFill="1" applyBorder="1" applyAlignment="1">
      <alignment horizontal="left" wrapText="1"/>
    </xf>
    <xf numFmtId="0" fontId="17" fillId="0" borderId="0" xfId="0" applyFont="1" applyFill="1" applyBorder="1" applyAlignment="1">
      <alignment horizontal="left"/>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3"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7" fillId="2" borderId="1" xfId="0" applyFont="1" applyFill="1" applyBorder="1" applyAlignment="1">
      <alignment horizontal="justify"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justify" vertical="center"/>
    </xf>
    <xf numFmtId="0" fontId="13" fillId="0" borderId="1" xfId="0" applyFont="1" applyFill="1" applyBorder="1" applyAlignment="1">
      <alignment horizontal="left" vertical="center" wrapText="1"/>
    </xf>
    <xf numFmtId="0" fontId="7" fillId="0" borderId="1" xfId="0" quotePrefix="1" applyFont="1" applyFill="1" applyBorder="1" applyAlignment="1">
      <alignment horizontal="justify" vertical="center" wrapText="1"/>
    </xf>
    <xf numFmtId="0" fontId="7" fillId="0" borderId="1" xfId="0" applyFont="1" applyFill="1" applyBorder="1" applyAlignment="1">
      <alignment vertical="center" wrapText="1"/>
    </xf>
    <xf numFmtId="0" fontId="7" fillId="0" borderId="5"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13" fillId="0" borderId="0" xfId="0" applyFont="1" applyFill="1" applyAlignment="1">
      <alignment horizontal="left"/>
    </xf>
    <xf numFmtId="0" fontId="13" fillId="0" borderId="0" xfId="0" applyFont="1" applyFill="1" applyAlignment="1">
      <alignment horizontal="center"/>
    </xf>
    <xf numFmtId="0" fontId="14" fillId="0" borderId="0" xfId="0" applyFont="1" applyFill="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0" xfId="0" applyFont="1"/>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0" fontId="13" fillId="0" borderId="0" xfId="0" applyFont="1"/>
    <xf numFmtId="0" fontId="7" fillId="2" borderId="0" xfId="0" applyFont="1" applyFill="1" applyAlignment="1">
      <alignment horizontal="center" wrapText="1"/>
    </xf>
    <xf numFmtId="0" fontId="7" fillId="2" borderId="10" xfId="0" applyFont="1" applyFill="1" applyBorder="1" applyAlignment="1">
      <alignment horizontal="center" wrapText="1"/>
    </xf>
  </cellXfs>
  <cellStyles count="10">
    <cellStyle name="Normal" xfId="0" builtinId="0"/>
    <cellStyle name="Normal 2" xfId="2"/>
    <cellStyle name="Normal 2 4" xfId="6"/>
    <cellStyle name="Normal 3" xfId="4"/>
    <cellStyle name="Normal 4" xfId="9"/>
    <cellStyle name="Normal_Bieu kem theo CV yeu cau bc 2" xfId="5"/>
    <cellStyle name="Normal_Sheet1" xfId="7"/>
    <cellStyle name="Percent" xfId="1" builtinId="5"/>
    <cellStyle name="Percent 2" xfId="8"/>
    <cellStyle name="Percent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37"/>
  <sheetViews>
    <sheetView tabSelected="1" zoomScaleNormal="100" workbookViewId="0">
      <pane ySplit="6" topLeftCell="A7" activePane="bottomLeft" state="frozen"/>
      <selection pane="bottomLeft" activeCell="Z109" sqref="Z109:AB109"/>
    </sheetView>
  </sheetViews>
  <sheetFormatPr defaultColWidth="9" defaultRowHeight="11.25" x14ac:dyDescent="0.2"/>
  <cols>
    <col min="1" max="1" width="3" style="5" customWidth="1"/>
    <col min="2" max="2" width="4.875" style="5" customWidth="1"/>
    <col min="3" max="3" width="9" style="5"/>
    <col min="4" max="4" width="10.75" style="5" customWidth="1"/>
    <col min="5" max="7" width="4.75" style="5" customWidth="1"/>
    <col min="8" max="8" width="5" style="5" customWidth="1"/>
    <col min="9" max="9" width="5.625" style="5" customWidth="1"/>
    <col min="10" max="15" width="5" style="5" customWidth="1"/>
    <col min="16" max="17" width="5.5" style="5" customWidth="1"/>
    <col min="18" max="18" width="5.875" style="5" customWidth="1"/>
    <col min="19" max="24" width="5" style="5" customWidth="1"/>
    <col min="25" max="25" width="5.375" style="5" customWidth="1"/>
    <col min="26" max="253" width="9" style="5"/>
    <col min="254" max="254" width="1.25" style="5" customWidth="1"/>
    <col min="255" max="255" width="3.75" style="5" customWidth="1"/>
    <col min="256" max="256" width="7.875" style="5" customWidth="1"/>
    <col min="257" max="257" width="9" style="5"/>
    <col min="258" max="258" width="53.125" style="5" customWidth="1"/>
    <col min="259" max="259" width="14.5" style="5" customWidth="1"/>
    <col min="260" max="260" width="13.875" style="5" customWidth="1"/>
    <col min="261" max="261" width="13" style="5" customWidth="1"/>
    <col min="262" max="509" width="9" style="5"/>
    <col min="510" max="510" width="1.25" style="5" customWidth="1"/>
    <col min="511" max="511" width="3.75" style="5" customWidth="1"/>
    <col min="512" max="512" width="7.875" style="5" customWidth="1"/>
    <col min="513" max="513" width="9" style="5"/>
    <col min="514" max="514" width="53.125" style="5" customWidth="1"/>
    <col min="515" max="515" width="14.5" style="5" customWidth="1"/>
    <col min="516" max="516" width="13.875" style="5" customWidth="1"/>
    <col min="517" max="517" width="13" style="5" customWidth="1"/>
    <col min="518" max="765" width="9" style="5"/>
    <col min="766" max="766" width="1.25" style="5" customWidth="1"/>
    <col min="767" max="767" width="3.75" style="5" customWidth="1"/>
    <col min="768" max="768" width="7.875" style="5" customWidth="1"/>
    <col min="769" max="769" width="9" style="5"/>
    <col min="770" max="770" width="53.125" style="5" customWidth="1"/>
    <col min="771" max="771" width="14.5" style="5" customWidth="1"/>
    <col min="772" max="772" width="13.875" style="5" customWidth="1"/>
    <col min="773" max="773" width="13" style="5" customWidth="1"/>
    <col min="774" max="1021" width="9" style="5"/>
    <col min="1022" max="1022" width="1.25" style="5" customWidth="1"/>
    <col min="1023" max="1023" width="3.75" style="5" customWidth="1"/>
    <col min="1024" max="1024" width="7.875" style="5" customWidth="1"/>
    <col min="1025" max="1025" width="9" style="5"/>
    <col min="1026" max="1026" width="53.125" style="5" customWidth="1"/>
    <col min="1027" max="1027" width="14.5" style="5" customWidth="1"/>
    <col min="1028" max="1028" width="13.875" style="5" customWidth="1"/>
    <col min="1029" max="1029" width="13" style="5" customWidth="1"/>
    <col min="1030" max="1277" width="9" style="5"/>
    <col min="1278" max="1278" width="1.25" style="5" customWidth="1"/>
    <col min="1279" max="1279" width="3.75" style="5" customWidth="1"/>
    <col min="1280" max="1280" width="7.875" style="5" customWidth="1"/>
    <col min="1281" max="1281" width="9" style="5"/>
    <col min="1282" max="1282" width="53.125" style="5" customWidth="1"/>
    <col min="1283" max="1283" width="14.5" style="5" customWidth="1"/>
    <col min="1284" max="1284" width="13.875" style="5" customWidth="1"/>
    <col min="1285" max="1285" width="13" style="5" customWidth="1"/>
    <col min="1286" max="1533" width="9" style="5"/>
    <col min="1534" max="1534" width="1.25" style="5" customWidth="1"/>
    <col min="1535" max="1535" width="3.75" style="5" customWidth="1"/>
    <col min="1536" max="1536" width="7.875" style="5" customWidth="1"/>
    <col min="1537" max="1537" width="9" style="5"/>
    <col min="1538" max="1538" width="53.125" style="5" customWidth="1"/>
    <col min="1539" max="1539" width="14.5" style="5" customWidth="1"/>
    <col min="1540" max="1540" width="13.875" style="5" customWidth="1"/>
    <col min="1541" max="1541" width="13" style="5" customWidth="1"/>
    <col min="1542" max="1789" width="9" style="5"/>
    <col min="1790" max="1790" width="1.25" style="5" customWidth="1"/>
    <col min="1791" max="1791" width="3.75" style="5" customWidth="1"/>
    <col min="1792" max="1792" width="7.875" style="5" customWidth="1"/>
    <col min="1793" max="1793" width="9" style="5"/>
    <col min="1794" max="1794" width="53.125" style="5" customWidth="1"/>
    <col min="1795" max="1795" width="14.5" style="5" customWidth="1"/>
    <col min="1796" max="1796" width="13.875" style="5" customWidth="1"/>
    <col min="1797" max="1797" width="13" style="5" customWidth="1"/>
    <col min="1798" max="2045" width="9" style="5"/>
    <col min="2046" max="2046" width="1.25" style="5" customWidth="1"/>
    <col min="2047" max="2047" width="3.75" style="5" customWidth="1"/>
    <col min="2048" max="2048" width="7.875" style="5" customWidth="1"/>
    <col min="2049" max="2049" width="9" style="5"/>
    <col min="2050" max="2050" width="53.125" style="5" customWidth="1"/>
    <col min="2051" max="2051" width="14.5" style="5" customWidth="1"/>
    <col min="2052" max="2052" width="13.875" style="5" customWidth="1"/>
    <col min="2053" max="2053" width="13" style="5" customWidth="1"/>
    <col min="2054" max="2301" width="9" style="5"/>
    <col min="2302" max="2302" width="1.25" style="5" customWidth="1"/>
    <col min="2303" max="2303" width="3.75" style="5" customWidth="1"/>
    <col min="2304" max="2304" width="7.875" style="5" customWidth="1"/>
    <col min="2305" max="2305" width="9" style="5"/>
    <col min="2306" max="2306" width="53.125" style="5" customWidth="1"/>
    <col min="2307" max="2307" width="14.5" style="5" customWidth="1"/>
    <col min="2308" max="2308" width="13.875" style="5" customWidth="1"/>
    <col min="2309" max="2309" width="13" style="5" customWidth="1"/>
    <col min="2310" max="2557" width="9" style="5"/>
    <col min="2558" max="2558" width="1.25" style="5" customWidth="1"/>
    <col min="2559" max="2559" width="3.75" style="5" customWidth="1"/>
    <col min="2560" max="2560" width="7.875" style="5" customWidth="1"/>
    <col min="2561" max="2561" width="9" style="5"/>
    <col min="2562" max="2562" width="53.125" style="5" customWidth="1"/>
    <col min="2563" max="2563" width="14.5" style="5" customWidth="1"/>
    <col min="2564" max="2564" width="13.875" style="5" customWidth="1"/>
    <col min="2565" max="2565" width="13" style="5" customWidth="1"/>
    <col min="2566" max="2813" width="9" style="5"/>
    <col min="2814" max="2814" width="1.25" style="5" customWidth="1"/>
    <col min="2815" max="2815" width="3.75" style="5" customWidth="1"/>
    <col min="2816" max="2816" width="7.875" style="5" customWidth="1"/>
    <col min="2817" max="2817" width="9" style="5"/>
    <col min="2818" max="2818" width="53.125" style="5" customWidth="1"/>
    <col min="2819" max="2819" width="14.5" style="5" customWidth="1"/>
    <col min="2820" max="2820" width="13.875" style="5" customWidth="1"/>
    <col min="2821" max="2821" width="13" style="5" customWidth="1"/>
    <col min="2822" max="3069" width="9" style="5"/>
    <col min="3070" max="3070" width="1.25" style="5" customWidth="1"/>
    <col min="3071" max="3071" width="3.75" style="5" customWidth="1"/>
    <col min="3072" max="3072" width="7.875" style="5" customWidth="1"/>
    <col min="3073" max="3073" width="9" style="5"/>
    <col min="3074" max="3074" width="53.125" style="5" customWidth="1"/>
    <col min="3075" max="3075" width="14.5" style="5" customWidth="1"/>
    <col min="3076" max="3076" width="13.875" style="5" customWidth="1"/>
    <col min="3077" max="3077" width="13" style="5" customWidth="1"/>
    <col min="3078" max="3325" width="9" style="5"/>
    <col min="3326" max="3326" width="1.25" style="5" customWidth="1"/>
    <col min="3327" max="3327" width="3.75" style="5" customWidth="1"/>
    <col min="3328" max="3328" width="7.875" style="5" customWidth="1"/>
    <col min="3329" max="3329" width="9" style="5"/>
    <col min="3330" max="3330" width="53.125" style="5" customWidth="1"/>
    <col min="3331" max="3331" width="14.5" style="5" customWidth="1"/>
    <col min="3332" max="3332" width="13.875" style="5" customWidth="1"/>
    <col min="3333" max="3333" width="13" style="5" customWidth="1"/>
    <col min="3334" max="3581" width="9" style="5"/>
    <col min="3582" max="3582" width="1.25" style="5" customWidth="1"/>
    <col min="3583" max="3583" width="3.75" style="5" customWidth="1"/>
    <col min="3584" max="3584" width="7.875" style="5" customWidth="1"/>
    <col min="3585" max="3585" width="9" style="5"/>
    <col min="3586" max="3586" width="53.125" style="5" customWidth="1"/>
    <col min="3587" max="3587" width="14.5" style="5" customWidth="1"/>
    <col min="3588" max="3588" width="13.875" style="5" customWidth="1"/>
    <col min="3589" max="3589" width="13" style="5" customWidth="1"/>
    <col min="3590" max="3837" width="9" style="5"/>
    <col min="3838" max="3838" width="1.25" style="5" customWidth="1"/>
    <col min="3839" max="3839" width="3.75" style="5" customWidth="1"/>
    <col min="3840" max="3840" width="7.875" style="5" customWidth="1"/>
    <col min="3841" max="3841" width="9" style="5"/>
    <col min="3842" max="3842" width="53.125" style="5" customWidth="1"/>
    <col min="3843" max="3843" width="14.5" style="5" customWidth="1"/>
    <col min="3844" max="3844" width="13.875" style="5" customWidth="1"/>
    <col min="3845" max="3845" width="13" style="5" customWidth="1"/>
    <col min="3846" max="4093" width="9" style="5"/>
    <col min="4094" max="4094" width="1.25" style="5" customWidth="1"/>
    <col min="4095" max="4095" width="3.75" style="5" customWidth="1"/>
    <col min="4096" max="4096" width="7.875" style="5" customWidth="1"/>
    <col min="4097" max="4097" width="9" style="5"/>
    <col min="4098" max="4098" width="53.125" style="5" customWidth="1"/>
    <col min="4099" max="4099" width="14.5" style="5" customWidth="1"/>
    <col min="4100" max="4100" width="13.875" style="5" customWidth="1"/>
    <col min="4101" max="4101" width="13" style="5" customWidth="1"/>
    <col min="4102" max="4349" width="9" style="5"/>
    <col min="4350" max="4350" width="1.25" style="5" customWidth="1"/>
    <col min="4351" max="4351" width="3.75" style="5" customWidth="1"/>
    <col min="4352" max="4352" width="7.875" style="5" customWidth="1"/>
    <col min="4353" max="4353" width="9" style="5"/>
    <col min="4354" max="4354" width="53.125" style="5" customWidth="1"/>
    <col min="4355" max="4355" width="14.5" style="5" customWidth="1"/>
    <col min="4356" max="4356" width="13.875" style="5" customWidth="1"/>
    <col min="4357" max="4357" width="13" style="5" customWidth="1"/>
    <col min="4358" max="4605" width="9" style="5"/>
    <col min="4606" max="4606" width="1.25" style="5" customWidth="1"/>
    <col min="4607" max="4607" width="3.75" style="5" customWidth="1"/>
    <col min="4608" max="4608" width="7.875" style="5" customWidth="1"/>
    <col min="4609" max="4609" width="9" style="5"/>
    <col min="4610" max="4610" width="53.125" style="5" customWidth="1"/>
    <col min="4611" max="4611" width="14.5" style="5" customWidth="1"/>
    <col min="4612" max="4612" width="13.875" style="5" customWidth="1"/>
    <col min="4613" max="4613" width="13" style="5" customWidth="1"/>
    <col min="4614" max="4861" width="9" style="5"/>
    <col min="4862" max="4862" width="1.25" style="5" customWidth="1"/>
    <col min="4863" max="4863" width="3.75" style="5" customWidth="1"/>
    <col min="4864" max="4864" width="7.875" style="5" customWidth="1"/>
    <col min="4865" max="4865" width="9" style="5"/>
    <col min="4866" max="4866" width="53.125" style="5" customWidth="1"/>
    <col min="4867" max="4867" width="14.5" style="5" customWidth="1"/>
    <col min="4868" max="4868" width="13.875" style="5" customWidth="1"/>
    <col min="4869" max="4869" width="13" style="5" customWidth="1"/>
    <col min="4870" max="5117" width="9" style="5"/>
    <col min="5118" max="5118" width="1.25" style="5" customWidth="1"/>
    <col min="5119" max="5119" width="3.75" style="5" customWidth="1"/>
    <col min="5120" max="5120" width="7.875" style="5" customWidth="1"/>
    <col min="5121" max="5121" width="9" style="5"/>
    <col min="5122" max="5122" width="53.125" style="5" customWidth="1"/>
    <col min="5123" max="5123" width="14.5" style="5" customWidth="1"/>
    <col min="5124" max="5124" width="13.875" style="5" customWidth="1"/>
    <col min="5125" max="5125" width="13" style="5" customWidth="1"/>
    <col min="5126" max="5373" width="9" style="5"/>
    <col min="5374" max="5374" width="1.25" style="5" customWidth="1"/>
    <col min="5375" max="5375" width="3.75" style="5" customWidth="1"/>
    <col min="5376" max="5376" width="7.875" style="5" customWidth="1"/>
    <col min="5377" max="5377" width="9" style="5"/>
    <col min="5378" max="5378" width="53.125" style="5" customWidth="1"/>
    <col min="5379" max="5379" width="14.5" style="5" customWidth="1"/>
    <col min="5380" max="5380" width="13.875" style="5" customWidth="1"/>
    <col min="5381" max="5381" width="13" style="5" customWidth="1"/>
    <col min="5382" max="5629" width="9" style="5"/>
    <col min="5630" max="5630" width="1.25" style="5" customWidth="1"/>
    <col min="5631" max="5631" width="3.75" style="5" customWidth="1"/>
    <col min="5632" max="5632" width="7.875" style="5" customWidth="1"/>
    <col min="5633" max="5633" width="9" style="5"/>
    <col min="5634" max="5634" width="53.125" style="5" customWidth="1"/>
    <col min="5635" max="5635" width="14.5" style="5" customWidth="1"/>
    <col min="5636" max="5636" width="13.875" style="5" customWidth="1"/>
    <col min="5637" max="5637" width="13" style="5" customWidth="1"/>
    <col min="5638" max="5885" width="9" style="5"/>
    <col min="5886" max="5886" width="1.25" style="5" customWidth="1"/>
    <col min="5887" max="5887" width="3.75" style="5" customWidth="1"/>
    <col min="5888" max="5888" width="7.875" style="5" customWidth="1"/>
    <col min="5889" max="5889" width="9" style="5"/>
    <col min="5890" max="5890" width="53.125" style="5" customWidth="1"/>
    <col min="5891" max="5891" width="14.5" style="5" customWidth="1"/>
    <col min="5892" max="5892" width="13.875" style="5" customWidth="1"/>
    <col min="5893" max="5893" width="13" style="5" customWidth="1"/>
    <col min="5894" max="6141" width="9" style="5"/>
    <col min="6142" max="6142" width="1.25" style="5" customWidth="1"/>
    <col min="6143" max="6143" width="3.75" style="5" customWidth="1"/>
    <col min="6144" max="6144" width="7.875" style="5" customWidth="1"/>
    <col min="6145" max="6145" width="9" style="5"/>
    <col min="6146" max="6146" width="53.125" style="5" customWidth="1"/>
    <col min="6147" max="6147" width="14.5" style="5" customWidth="1"/>
    <col min="6148" max="6148" width="13.875" style="5" customWidth="1"/>
    <col min="6149" max="6149" width="13" style="5" customWidth="1"/>
    <col min="6150" max="6397" width="9" style="5"/>
    <col min="6398" max="6398" width="1.25" style="5" customWidth="1"/>
    <col min="6399" max="6399" width="3.75" style="5" customWidth="1"/>
    <col min="6400" max="6400" width="7.875" style="5" customWidth="1"/>
    <col min="6401" max="6401" width="9" style="5"/>
    <col min="6402" max="6402" width="53.125" style="5" customWidth="1"/>
    <col min="6403" max="6403" width="14.5" style="5" customWidth="1"/>
    <col min="6404" max="6404" width="13.875" style="5" customWidth="1"/>
    <col min="6405" max="6405" width="13" style="5" customWidth="1"/>
    <col min="6406" max="6653" width="9" style="5"/>
    <col min="6654" max="6654" width="1.25" style="5" customWidth="1"/>
    <col min="6655" max="6655" width="3.75" style="5" customWidth="1"/>
    <col min="6656" max="6656" width="7.875" style="5" customWidth="1"/>
    <col min="6657" max="6657" width="9" style="5"/>
    <col min="6658" max="6658" width="53.125" style="5" customWidth="1"/>
    <col min="6659" max="6659" width="14.5" style="5" customWidth="1"/>
    <col min="6660" max="6660" width="13.875" style="5" customWidth="1"/>
    <col min="6661" max="6661" width="13" style="5" customWidth="1"/>
    <col min="6662" max="6909" width="9" style="5"/>
    <col min="6910" max="6910" width="1.25" style="5" customWidth="1"/>
    <col min="6911" max="6911" width="3.75" style="5" customWidth="1"/>
    <col min="6912" max="6912" width="7.875" style="5" customWidth="1"/>
    <col min="6913" max="6913" width="9" style="5"/>
    <col min="6914" max="6914" width="53.125" style="5" customWidth="1"/>
    <col min="6915" max="6915" width="14.5" style="5" customWidth="1"/>
    <col min="6916" max="6916" width="13.875" style="5" customWidth="1"/>
    <col min="6917" max="6917" width="13" style="5" customWidth="1"/>
    <col min="6918" max="7165" width="9" style="5"/>
    <col min="7166" max="7166" width="1.25" style="5" customWidth="1"/>
    <col min="7167" max="7167" width="3.75" style="5" customWidth="1"/>
    <col min="7168" max="7168" width="7.875" style="5" customWidth="1"/>
    <col min="7169" max="7169" width="9" style="5"/>
    <col min="7170" max="7170" width="53.125" style="5" customWidth="1"/>
    <col min="7171" max="7171" width="14.5" style="5" customWidth="1"/>
    <col min="7172" max="7172" width="13.875" style="5" customWidth="1"/>
    <col min="7173" max="7173" width="13" style="5" customWidth="1"/>
    <col min="7174" max="7421" width="9" style="5"/>
    <col min="7422" max="7422" width="1.25" style="5" customWidth="1"/>
    <col min="7423" max="7423" width="3.75" style="5" customWidth="1"/>
    <col min="7424" max="7424" width="7.875" style="5" customWidth="1"/>
    <col min="7425" max="7425" width="9" style="5"/>
    <col min="7426" max="7426" width="53.125" style="5" customWidth="1"/>
    <col min="7427" max="7427" width="14.5" style="5" customWidth="1"/>
    <col min="7428" max="7428" width="13.875" style="5" customWidth="1"/>
    <col min="7429" max="7429" width="13" style="5" customWidth="1"/>
    <col min="7430" max="7677" width="9" style="5"/>
    <col min="7678" max="7678" width="1.25" style="5" customWidth="1"/>
    <col min="7679" max="7679" width="3.75" style="5" customWidth="1"/>
    <col min="7680" max="7680" width="7.875" style="5" customWidth="1"/>
    <col min="7681" max="7681" width="9" style="5"/>
    <col min="7682" max="7682" width="53.125" style="5" customWidth="1"/>
    <col min="7683" max="7683" width="14.5" style="5" customWidth="1"/>
    <col min="7684" max="7684" width="13.875" style="5" customWidth="1"/>
    <col min="7685" max="7685" width="13" style="5" customWidth="1"/>
    <col min="7686" max="7933" width="9" style="5"/>
    <col min="7934" max="7934" width="1.25" style="5" customWidth="1"/>
    <col min="7935" max="7935" width="3.75" style="5" customWidth="1"/>
    <col min="7936" max="7936" width="7.875" style="5" customWidth="1"/>
    <col min="7937" max="7937" width="9" style="5"/>
    <col min="7938" max="7938" width="53.125" style="5" customWidth="1"/>
    <col min="7939" max="7939" width="14.5" style="5" customWidth="1"/>
    <col min="7940" max="7940" width="13.875" style="5" customWidth="1"/>
    <col min="7941" max="7941" width="13" style="5" customWidth="1"/>
    <col min="7942" max="8189" width="9" style="5"/>
    <col min="8190" max="8190" width="1.25" style="5" customWidth="1"/>
    <col min="8191" max="8191" width="3.75" style="5" customWidth="1"/>
    <col min="8192" max="8192" width="7.875" style="5" customWidth="1"/>
    <col min="8193" max="8193" width="9" style="5"/>
    <col min="8194" max="8194" width="53.125" style="5" customWidth="1"/>
    <col min="8195" max="8195" width="14.5" style="5" customWidth="1"/>
    <col min="8196" max="8196" width="13.875" style="5" customWidth="1"/>
    <col min="8197" max="8197" width="13" style="5" customWidth="1"/>
    <col min="8198" max="8445" width="9" style="5"/>
    <col min="8446" max="8446" width="1.25" style="5" customWidth="1"/>
    <col min="8447" max="8447" width="3.75" style="5" customWidth="1"/>
    <col min="8448" max="8448" width="7.875" style="5" customWidth="1"/>
    <col min="8449" max="8449" width="9" style="5"/>
    <col min="8450" max="8450" width="53.125" style="5" customWidth="1"/>
    <col min="8451" max="8451" width="14.5" style="5" customWidth="1"/>
    <col min="8452" max="8452" width="13.875" style="5" customWidth="1"/>
    <col min="8453" max="8453" width="13" style="5" customWidth="1"/>
    <col min="8454" max="8701" width="9" style="5"/>
    <col min="8702" max="8702" width="1.25" style="5" customWidth="1"/>
    <col min="8703" max="8703" width="3.75" style="5" customWidth="1"/>
    <col min="8704" max="8704" width="7.875" style="5" customWidth="1"/>
    <col min="8705" max="8705" width="9" style="5"/>
    <col min="8706" max="8706" width="53.125" style="5" customWidth="1"/>
    <col min="8707" max="8707" width="14.5" style="5" customWidth="1"/>
    <col min="8708" max="8708" width="13.875" style="5" customWidth="1"/>
    <col min="8709" max="8709" width="13" style="5" customWidth="1"/>
    <col min="8710" max="8957" width="9" style="5"/>
    <col min="8958" max="8958" width="1.25" style="5" customWidth="1"/>
    <col min="8959" max="8959" width="3.75" style="5" customWidth="1"/>
    <col min="8960" max="8960" width="7.875" style="5" customWidth="1"/>
    <col min="8961" max="8961" width="9" style="5"/>
    <col min="8962" max="8962" width="53.125" style="5" customWidth="1"/>
    <col min="8963" max="8963" width="14.5" style="5" customWidth="1"/>
    <col min="8964" max="8964" width="13.875" style="5" customWidth="1"/>
    <col min="8965" max="8965" width="13" style="5" customWidth="1"/>
    <col min="8966" max="9213" width="9" style="5"/>
    <col min="9214" max="9214" width="1.25" style="5" customWidth="1"/>
    <col min="9215" max="9215" width="3.75" style="5" customWidth="1"/>
    <col min="9216" max="9216" width="7.875" style="5" customWidth="1"/>
    <col min="9217" max="9217" width="9" style="5"/>
    <col min="9218" max="9218" width="53.125" style="5" customWidth="1"/>
    <col min="9219" max="9219" width="14.5" style="5" customWidth="1"/>
    <col min="9220" max="9220" width="13.875" style="5" customWidth="1"/>
    <col min="9221" max="9221" width="13" style="5" customWidth="1"/>
    <col min="9222" max="9469" width="9" style="5"/>
    <col min="9470" max="9470" width="1.25" style="5" customWidth="1"/>
    <col min="9471" max="9471" width="3.75" style="5" customWidth="1"/>
    <col min="9472" max="9472" width="7.875" style="5" customWidth="1"/>
    <col min="9473" max="9473" width="9" style="5"/>
    <col min="9474" max="9474" width="53.125" style="5" customWidth="1"/>
    <col min="9475" max="9475" width="14.5" style="5" customWidth="1"/>
    <col min="9476" max="9476" width="13.875" style="5" customWidth="1"/>
    <col min="9477" max="9477" width="13" style="5" customWidth="1"/>
    <col min="9478" max="9725" width="9" style="5"/>
    <col min="9726" max="9726" width="1.25" style="5" customWidth="1"/>
    <col min="9727" max="9727" width="3.75" style="5" customWidth="1"/>
    <col min="9728" max="9728" width="7.875" style="5" customWidth="1"/>
    <col min="9729" max="9729" width="9" style="5"/>
    <col min="9730" max="9730" width="53.125" style="5" customWidth="1"/>
    <col min="9731" max="9731" width="14.5" style="5" customWidth="1"/>
    <col min="9732" max="9732" width="13.875" style="5" customWidth="1"/>
    <col min="9733" max="9733" width="13" style="5" customWidth="1"/>
    <col min="9734" max="9981" width="9" style="5"/>
    <col min="9982" max="9982" width="1.25" style="5" customWidth="1"/>
    <col min="9983" max="9983" width="3.75" style="5" customWidth="1"/>
    <col min="9984" max="9984" width="7.875" style="5" customWidth="1"/>
    <col min="9985" max="9985" width="9" style="5"/>
    <col min="9986" max="9986" width="53.125" style="5" customWidth="1"/>
    <col min="9987" max="9987" width="14.5" style="5" customWidth="1"/>
    <col min="9988" max="9988" width="13.875" style="5" customWidth="1"/>
    <col min="9989" max="9989" width="13" style="5" customWidth="1"/>
    <col min="9990" max="10237" width="9" style="5"/>
    <col min="10238" max="10238" width="1.25" style="5" customWidth="1"/>
    <col min="10239" max="10239" width="3.75" style="5" customWidth="1"/>
    <col min="10240" max="10240" width="7.875" style="5" customWidth="1"/>
    <col min="10241" max="10241" width="9" style="5"/>
    <col min="10242" max="10242" width="53.125" style="5" customWidth="1"/>
    <col min="10243" max="10243" width="14.5" style="5" customWidth="1"/>
    <col min="10244" max="10244" width="13.875" style="5" customWidth="1"/>
    <col min="10245" max="10245" width="13" style="5" customWidth="1"/>
    <col min="10246" max="10493" width="9" style="5"/>
    <col min="10494" max="10494" width="1.25" style="5" customWidth="1"/>
    <col min="10495" max="10495" width="3.75" style="5" customWidth="1"/>
    <col min="10496" max="10496" width="7.875" style="5" customWidth="1"/>
    <col min="10497" max="10497" width="9" style="5"/>
    <col min="10498" max="10498" width="53.125" style="5" customWidth="1"/>
    <col min="10499" max="10499" width="14.5" style="5" customWidth="1"/>
    <col min="10500" max="10500" width="13.875" style="5" customWidth="1"/>
    <col min="10501" max="10501" width="13" style="5" customWidth="1"/>
    <col min="10502" max="10749" width="9" style="5"/>
    <col min="10750" max="10750" width="1.25" style="5" customWidth="1"/>
    <col min="10751" max="10751" width="3.75" style="5" customWidth="1"/>
    <col min="10752" max="10752" width="7.875" style="5" customWidth="1"/>
    <col min="10753" max="10753" width="9" style="5"/>
    <col min="10754" max="10754" width="53.125" style="5" customWidth="1"/>
    <col min="10755" max="10755" width="14.5" style="5" customWidth="1"/>
    <col min="10756" max="10756" width="13.875" style="5" customWidth="1"/>
    <col min="10757" max="10757" width="13" style="5" customWidth="1"/>
    <col min="10758" max="11005" width="9" style="5"/>
    <col min="11006" max="11006" width="1.25" style="5" customWidth="1"/>
    <col min="11007" max="11007" width="3.75" style="5" customWidth="1"/>
    <col min="11008" max="11008" width="7.875" style="5" customWidth="1"/>
    <col min="11009" max="11009" width="9" style="5"/>
    <col min="11010" max="11010" width="53.125" style="5" customWidth="1"/>
    <col min="11011" max="11011" width="14.5" style="5" customWidth="1"/>
    <col min="11012" max="11012" width="13.875" style="5" customWidth="1"/>
    <col min="11013" max="11013" width="13" style="5" customWidth="1"/>
    <col min="11014" max="11261" width="9" style="5"/>
    <col min="11262" max="11262" width="1.25" style="5" customWidth="1"/>
    <col min="11263" max="11263" width="3.75" style="5" customWidth="1"/>
    <col min="11264" max="11264" width="7.875" style="5" customWidth="1"/>
    <col min="11265" max="11265" width="9" style="5"/>
    <col min="11266" max="11266" width="53.125" style="5" customWidth="1"/>
    <col min="11267" max="11267" width="14.5" style="5" customWidth="1"/>
    <col min="11268" max="11268" width="13.875" style="5" customWidth="1"/>
    <col min="11269" max="11269" width="13" style="5" customWidth="1"/>
    <col min="11270" max="11517" width="9" style="5"/>
    <col min="11518" max="11518" width="1.25" style="5" customWidth="1"/>
    <col min="11519" max="11519" width="3.75" style="5" customWidth="1"/>
    <col min="11520" max="11520" width="7.875" style="5" customWidth="1"/>
    <col min="11521" max="11521" width="9" style="5"/>
    <col min="11522" max="11522" width="53.125" style="5" customWidth="1"/>
    <col min="11523" max="11523" width="14.5" style="5" customWidth="1"/>
    <col min="11524" max="11524" width="13.875" style="5" customWidth="1"/>
    <col min="11525" max="11525" width="13" style="5" customWidth="1"/>
    <col min="11526" max="11773" width="9" style="5"/>
    <col min="11774" max="11774" width="1.25" style="5" customWidth="1"/>
    <col min="11775" max="11775" width="3.75" style="5" customWidth="1"/>
    <col min="11776" max="11776" width="7.875" style="5" customWidth="1"/>
    <col min="11777" max="11777" width="9" style="5"/>
    <col min="11778" max="11778" width="53.125" style="5" customWidth="1"/>
    <col min="11779" max="11779" width="14.5" style="5" customWidth="1"/>
    <col min="11780" max="11780" width="13.875" style="5" customWidth="1"/>
    <col min="11781" max="11781" width="13" style="5" customWidth="1"/>
    <col min="11782" max="12029" width="9" style="5"/>
    <col min="12030" max="12030" width="1.25" style="5" customWidth="1"/>
    <col min="12031" max="12031" width="3.75" style="5" customWidth="1"/>
    <col min="12032" max="12032" width="7.875" style="5" customWidth="1"/>
    <col min="12033" max="12033" width="9" style="5"/>
    <col min="12034" max="12034" width="53.125" style="5" customWidth="1"/>
    <col min="12035" max="12035" width="14.5" style="5" customWidth="1"/>
    <col min="12036" max="12036" width="13.875" style="5" customWidth="1"/>
    <col min="12037" max="12037" width="13" style="5" customWidth="1"/>
    <col min="12038" max="12285" width="9" style="5"/>
    <col min="12286" max="12286" width="1.25" style="5" customWidth="1"/>
    <col min="12287" max="12287" width="3.75" style="5" customWidth="1"/>
    <col min="12288" max="12288" width="7.875" style="5" customWidth="1"/>
    <col min="12289" max="12289" width="9" style="5"/>
    <col min="12290" max="12290" width="53.125" style="5" customWidth="1"/>
    <col min="12291" max="12291" width="14.5" style="5" customWidth="1"/>
    <col min="12292" max="12292" width="13.875" style="5" customWidth="1"/>
    <col min="12293" max="12293" width="13" style="5" customWidth="1"/>
    <col min="12294" max="12541" width="9" style="5"/>
    <col min="12542" max="12542" width="1.25" style="5" customWidth="1"/>
    <col min="12543" max="12543" width="3.75" style="5" customWidth="1"/>
    <col min="12544" max="12544" width="7.875" style="5" customWidth="1"/>
    <col min="12545" max="12545" width="9" style="5"/>
    <col min="12546" max="12546" width="53.125" style="5" customWidth="1"/>
    <col min="12547" max="12547" width="14.5" style="5" customWidth="1"/>
    <col min="12548" max="12548" width="13.875" style="5" customWidth="1"/>
    <col min="12549" max="12549" width="13" style="5" customWidth="1"/>
    <col min="12550" max="12797" width="9" style="5"/>
    <col min="12798" max="12798" width="1.25" style="5" customWidth="1"/>
    <col min="12799" max="12799" width="3.75" style="5" customWidth="1"/>
    <col min="12800" max="12800" width="7.875" style="5" customWidth="1"/>
    <col min="12801" max="12801" width="9" style="5"/>
    <col min="12802" max="12802" width="53.125" style="5" customWidth="1"/>
    <col min="12803" max="12803" width="14.5" style="5" customWidth="1"/>
    <col min="12804" max="12804" width="13.875" style="5" customWidth="1"/>
    <col min="12805" max="12805" width="13" style="5" customWidth="1"/>
    <col min="12806" max="13053" width="9" style="5"/>
    <col min="13054" max="13054" width="1.25" style="5" customWidth="1"/>
    <col min="13055" max="13055" width="3.75" style="5" customWidth="1"/>
    <col min="13056" max="13056" width="7.875" style="5" customWidth="1"/>
    <col min="13057" max="13057" width="9" style="5"/>
    <col min="13058" max="13058" width="53.125" style="5" customWidth="1"/>
    <col min="13059" max="13059" width="14.5" style="5" customWidth="1"/>
    <col min="13060" max="13060" width="13.875" style="5" customWidth="1"/>
    <col min="13061" max="13061" width="13" style="5" customWidth="1"/>
    <col min="13062" max="13309" width="9" style="5"/>
    <col min="13310" max="13310" width="1.25" style="5" customWidth="1"/>
    <col min="13311" max="13311" width="3.75" style="5" customWidth="1"/>
    <col min="13312" max="13312" width="7.875" style="5" customWidth="1"/>
    <col min="13313" max="13313" width="9" style="5"/>
    <col min="13314" max="13314" width="53.125" style="5" customWidth="1"/>
    <col min="13315" max="13315" width="14.5" style="5" customWidth="1"/>
    <col min="13316" max="13316" width="13.875" style="5" customWidth="1"/>
    <col min="13317" max="13317" width="13" style="5" customWidth="1"/>
    <col min="13318" max="13565" width="9" style="5"/>
    <col min="13566" max="13566" width="1.25" style="5" customWidth="1"/>
    <col min="13567" max="13567" width="3.75" style="5" customWidth="1"/>
    <col min="13568" max="13568" width="7.875" style="5" customWidth="1"/>
    <col min="13569" max="13569" width="9" style="5"/>
    <col min="13570" max="13570" width="53.125" style="5" customWidth="1"/>
    <col min="13571" max="13571" width="14.5" style="5" customWidth="1"/>
    <col min="13572" max="13572" width="13.875" style="5" customWidth="1"/>
    <col min="13573" max="13573" width="13" style="5" customWidth="1"/>
    <col min="13574" max="13821" width="9" style="5"/>
    <col min="13822" max="13822" width="1.25" style="5" customWidth="1"/>
    <col min="13823" max="13823" width="3.75" style="5" customWidth="1"/>
    <col min="13824" max="13824" width="7.875" style="5" customWidth="1"/>
    <col min="13825" max="13825" width="9" style="5"/>
    <col min="13826" max="13826" width="53.125" style="5" customWidth="1"/>
    <col min="13827" max="13827" width="14.5" style="5" customWidth="1"/>
    <col min="13828" max="13828" width="13.875" style="5" customWidth="1"/>
    <col min="13829" max="13829" width="13" style="5" customWidth="1"/>
    <col min="13830" max="14077" width="9" style="5"/>
    <col min="14078" max="14078" width="1.25" style="5" customWidth="1"/>
    <col min="14079" max="14079" width="3.75" style="5" customWidth="1"/>
    <col min="14080" max="14080" width="7.875" style="5" customWidth="1"/>
    <col min="14081" max="14081" width="9" style="5"/>
    <col min="14082" max="14082" width="53.125" style="5" customWidth="1"/>
    <col min="14083" max="14083" width="14.5" style="5" customWidth="1"/>
    <col min="14084" max="14084" width="13.875" style="5" customWidth="1"/>
    <col min="14085" max="14085" width="13" style="5" customWidth="1"/>
    <col min="14086" max="14333" width="9" style="5"/>
    <col min="14334" max="14334" width="1.25" style="5" customWidth="1"/>
    <col min="14335" max="14335" width="3.75" style="5" customWidth="1"/>
    <col min="14336" max="14336" width="7.875" style="5" customWidth="1"/>
    <col min="14337" max="14337" width="9" style="5"/>
    <col min="14338" max="14338" width="53.125" style="5" customWidth="1"/>
    <col min="14339" max="14339" width="14.5" style="5" customWidth="1"/>
    <col min="14340" max="14340" width="13.875" style="5" customWidth="1"/>
    <col min="14341" max="14341" width="13" style="5" customWidth="1"/>
    <col min="14342" max="14589" width="9" style="5"/>
    <col min="14590" max="14590" width="1.25" style="5" customWidth="1"/>
    <col min="14591" max="14591" width="3.75" style="5" customWidth="1"/>
    <col min="14592" max="14592" width="7.875" style="5" customWidth="1"/>
    <col min="14593" max="14593" width="9" style="5"/>
    <col min="14594" max="14594" width="53.125" style="5" customWidth="1"/>
    <col min="14595" max="14595" width="14.5" style="5" customWidth="1"/>
    <col min="14596" max="14596" width="13.875" style="5" customWidth="1"/>
    <col min="14597" max="14597" width="13" style="5" customWidth="1"/>
    <col min="14598" max="14845" width="9" style="5"/>
    <col min="14846" max="14846" width="1.25" style="5" customWidth="1"/>
    <col min="14847" max="14847" width="3.75" style="5" customWidth="1"/>
    <col min="14848" max="14848" width="7.875" style="5" customWidth="1"/>
    <col min="14849" max="14849" width="9" style="5"/>
    <col min="14850" max="14850" width="53.125" style="5" customWidth="1"/>
    <col min="14851" max="14851" width="14.5" style="5" customWidth="1"/>
    <col min="14852" max="14852" width="13.875" style="5" customWidth="1"/>
    <col min="14853" max="14853" width="13" style="5" customWidth="1"/>
    <col min="14854" max="15101" width="9" style="5"/>
    <col min="15102" max="15102" width="1.25" style="5" customWidth="1"/>
    <col min="15103" max="15103" width="3.75" style="5" customWidth="1"/>
    <col min="15104" max="15104" width="7.875" style="5" customWidth="1"/>
    <col min="15105" max="15105" width="9" style="5"/>
    <col min="15106" max="15106" width="53.125" style="5" customWidth="1"/>
    <col min="15107" max="15107" width="14.5" style="5" customWidth="1"/>
    <col min="15108" max="15108" width="13.875" style="5" customWidth="1"/>
    <col min="15109" max="15109" width="13" style="5" customWidth="1"/>
    <col min="15110" max="15357" width="9" style="5"/>
    <col min="15358" max="15358" width="1.25" style="5" customWidth="1"/>
    <col min="15359" max="15359" width="3.75" style="5" customWidth="1"/>
    <col min="15360" max="15360" width="7.875" style="5" customWidth="1"/>
    <col min="15361" max="15361" width="9" style="5"/>
    <col min="15362" max="15362" width="53.125" style="5" customWidth="1"/>
    <col min="15363" max="15363" width="14.5" style="5" customWidth="1"/>
    <col min="15364" max="15364" width="13.875" style="5" customWidth="1"/>
    <col min="15365" max="15365" width="13" style="5" customWidth="1"/>
    <col min="15366" max="15613" width="9" style="5"/>
    <col min="15614" max="15614" width="1.25" style="5" customWidth="1"/>
    <col min="15615" max="15615" width="3.75" style="5" customWidth="1"/>
    <col min="15616" max="15616" width="7.875" style="5" customWidth="1"/>
    <col min="15617" max="15617" width="9" style="5"/>
    <col min="15618" max="15618" width="53.125" style="5" customWidth="1"/>
    <col min="15619" max="15619" width="14.5" style="5" customWidth="1"/>
    <col min="15620" max="15620" width="13.875" style="5" customWidth="1"/>
    <col min="15621" max="15621" width="13" style="5" customWidth="1"/>
    <col min="15622" max="15869" width="9" style="5"/>
    <col min="15870" max="15870" width="1.25" style="5" customWidth="1"/>
    <col min="15871" max="15871" width="3.75" style="5" customWidth="1"/>
    <col min="15872" max="15872" width="7.875" style="5" customWidth="1"/>
    <col min="15873" max="15873" width="9" style="5"/>
    <col min="15874" max="15874" width="53.125" style="5" customWidth="1"/>
    <col min="15875" max="15875" width="14.5" style="5" customWidth="1"/>
    <col min="15876" max="15876" width="13.875" style="5" customWidth="1"/>
    <col min="15877" max="15877" width="13" style="5" customWidth="1"/>
    <col min="15878" max="16125" width="9" style="5"/>
    <col min="16126" max="16126" width="1.25" style="5" customWidth="1"/>
    <col min="16127" max="16127" width="3.75" style="5" customWidth="1"/>
    <col min="16128" max="16128" width="7.875" style="5" customWidth="1"/>
    <col min="16129" max="16129" width="9" style="5"/>
    <col min="16130" max="16130" width="53.125" style="5" customWidth="1"/>
    <col min="16131" max="16131" width="14.5" style="5" customWidth="1"/>
    <col min="16132" max="16132" width="13.875" style="5" customWidth="1"/>
    <col min="16133" max="16133" width="13" style="5" customWidth="1"/>
    <col min="16134" max="16384" width="9" style="5"/>
  </cols>
  <sheetData>
    <row r="1" spans="1:26" ht="16.5" customHeight="1" x14ac:dyDescent="0.2">
      <c r="A1" s="89" t="s">
        <v>0</v>
      </c>
      <c r="B1" s="89"/>
      <c r="C1" s="89"/>
      <c r="D1" s="89"/>
      <c r="E1" s="89"/>
      <c r="F1" s="89"/>
      <c r="G1" s="89"/>
      <c r="H1" s="89"/>
    </row>
    <row r="2" spans="1:26" x14ac:dyDescent="0.2">
      <c r="A2" s="90" t="s">
        <v>194</v>
      </c>
      <c r="B2" s="90"/>
      <c r="C2" s="90"/>
      <c r="D2" s="90"/>
      <c r="E2" s="90"/>
      <c r="F2" s="90"/>
      <c r="G2" s="90"/>
      <c r="H2" s="90"/>
      <c r="I2" s="90"/>
      <c r="J2" s="90"/>
      <c r="K2" s="90"/>
      <c r="L2" s="90"/>
      <c r="M2" s="90"/>
      <c r="N2" s="90"/>
      <c r="O2" s="90"/>
      <c r="P2" s="90"/>
      <c r="Q2" s="90"/>
      <c r="R2" s="90"/>
      <c r="S2" s="90"/>
      <c r="T2" s="90"/>
      <c r="U2" s="90"/>
      <c r="V2" s="90"/>
      <c r="W2" s="90"/>
      <c r="X2" s="90"/>
      <c r="Y2" s="90"/>
      <c r="Z2" s="6"/>
    </row>
    <row r="3" spans="1:26" x14ac:dyDescent="0.2">
      <c r="A3" s="91" t="s">
        <v>195</v>
      </c>
      <c r="B3" s="91"/>
      <c r="C3" s="91"/>
      <c r="D3" s="91"/>
      <c r="E3" s="91"/>
      <c r="F3" s="91"/>
      <c r="G3" s="91"/>
      <c r="H3" s="91"/>
      <c r="I3" s="91"/>
      <c r="J3" s="91"/>
      <c r="K3" s="91"/>
      <c r="L3" s="91"/>
      <c r="M3" s="91"/>
      <c r="N3" s="91"/>
      <c r="O3" s="91"/>
      <c r="P3" s="91"/>
      <c r="Q3" s="91"/>
      <c r="R3" s="91"/>
      <c r="S3" s="91"/>
      <c r="T3" s="91"/>
      <c r="U3" s="91"/>
      <c r="V3" s="91"/>
      <c r="W3" s="91"/>
      <c r="X3" s="91"/>
      <c r="Y3" s="91"/>
      <c r="Z3" s="7"/>
    </row>
    <row r="4" spans="1:26" s="6" customFormat="1" ht="18.75" customHeight="1" x14ac:dyDescent="0.15">
      <c r="A4" s="71" t="s">
        <v>1</v>
      </c>
      <c r="B4" s="71" t="s">
        <v>2</v>
      </c>
      <c r="C4" s="71" t="s">
        <v>3</v>
      </c>
      <c r="D4" s="71"/>
      <c r="E4" s="64" t="s">
        <v>4</v>
      </c>
      <c r="F4" s="71" t="s">
        <v>5</v>
      </c>
      <c r="G4" s="71"/>
      <c r="H4" s="64" t="s">
        <v>175</v>
      </c>
      <c r="I4" s="64" t="s">
        <v>155</v>
      </c>
      <c r="J4" s="64" t="s">
        <v>156</v>
      </c>
      <c r="K4" s="64" t="s">
        <v>157</v>
      </c>
      <c r="L4" s="64" t="s">
        <v>158</v>
      </c>
      <c r="M4" s="64" t="s">
        <v>159</v>
      </c>
      <c r="N4" s="64" t="s">
        <v>160</v>
      </c>
      <c r="O4" s="64" t="s">
        <v>161</v>
      </c>
      <c r="P4" s="64" t="s">
        <v>162</v>
      </c>
      <c r="Q4" s="64" t="s">
        <v>163</v>
      </c>
      <c r="R4" s="64" t="s">
        <v>164</v>
      </c>
      <c r="S4" s="64" t="s">
        <v>165</v>
      </c>
      <c r="T4" s="64" t="s">
        <v>166</v>
      </c>
      <c r="U4" s="64" t="s">
        <v>167</v>
      </c>
      <c r="V4" s="64" t="s">
        <v>168</v>
      </c>
      <c r="W4" s="64" t="s">
        <v>169</v>
      </c>
      <c r="X4" s="64" t="s">
        <v>170</v>
      </c>
      <c r="Y4" s="64" t="s">
        <v>171</v>
      </c>
    </row>
    <row r="5" spans="1:26" s="6" customFormat="1" ht="3.75" hidden="1" customHeight="1" x14ac:dyDescent="0.15">
      <c r="A5" s="71"/>
      <c r="B5" s="71"/>
      <c r="C5" s="71"/>
      <c r="D5" s="71"/>
      <c r="E5" s="65"/>
      <c r="F5" s="71"/>
      <c r="G5" s="71"/>
      <c r="H5" s="65"/>
      <c r="I5" s="65"/>
      <c r="J5" s="65"/>
      <c r="K5" s="65"/>
      <c r="L5" s="65"/>
      <c r="M5" s="65"/>
      <c r="N5" s="65"/>
      <c r="O5" s="65"/>
      <c r="P5" s="65"/>
      <c r="Q5" s="65"/>
      <c r="R5" s="65"/>
      <c r="S5" s="65"/>
      <c r="T5" s="65"/>
      <c r="U5" s="65"/>
      <c r="V5" s="65"/>
      <c r="W5" s="65"/>
      <c r="X5" s="65"/>
      <c r="Y5" s="65"/>
    </row>
    <row r="6" spans="1:26" s="6" customFormat="1" ht="57" customHeight="1" x14ac:dyDescent="0.15">
      <c r="A6" s="71"/>
      <c r="B6" s="71"/>
      <c r="C6" s="71"/>
      <c r="D6" s="71"/>
      <c r="E6" s="66"/>
      <c r="F6" s="32" t="s">
        <v>6</v>
      </c>
      <c r="G6" s="32" t="s">
        <v>7</v>
      </c>
      <c r="H6" s="66"/>
      <c r="I6" s="66"/>
      <c r="J6" s="66"/>
      <c r="K6" s="66"/>
      <c r="L6" s="66"/>
      <c r="M6" s="66"/>
      <c r="N6" s="66"/>
      <c r="O6" s="66"/>
      <c r="P6" s="66"/>
      <c r="Q6" s="66"/>
      <c r="R6" s="66"/>
      <c r="S6" s="66"/>
      <c r="T6" s="66"/>
      <c r="U6" s="66"/>
      <c r="V6" s="66"/>
      <c r="W6" s="66"/>
      <c r="X6" s="66"/>
      <c r="Y6" s="66"/>
    </row>
    <row r="7" spans="1:26" ht="15" customHeight="1" x14ac:dyDescent="0.2">
      <c r="A7" s="73" t="s">
        <v>8</v>
      </c>
      <c r="B7" s="73"/>
      <c r="C7" s="73"/>
      <c r="D7" s="73"/>
      <c r="E7" s="73"/>
      <c r="F7" s="73"/>
      <c r="G7" s="73"/>
      <c r="H7" s="33"/>
      <c r="I7" s="8"/>
      <c r="J7" s="2"/>
      <c r="K7" s="2"/>
      <c r="L7" s="2"/>
      <c r="M7" s="2"/>
      <c r="N7" s="2"/>
      <c r="O7" s="2"/>
      <c r="P7" s="2"/>
      <c r="Q7" s="2"/>
      <c r="R7" s="2"/>
      <c r="S7" s="2"/>
      <c r="T7" s="2"/>
      <c r="U7" s="2"/>
      <c r="V7" s="2"/>
      <c r="W7" s="2"/>
      <c r="X7" s="2"/>
      <c r="Y7" s="2"/>
    </row>
    <row r="8" spans="1:26" ht="103.5" customHeight="1" x14ac:dyDescent="0.2">
      <c r="A8" s="74">
        <v>1</v>
      </c>
      <c r="B8" s="74" t="s">
        <v>9</v>
      </c>
      <c r="C8" s="72" t="s">
        <v>10</v>
      </c>
      <c r="D8" s="72"/>
      <c r="E8" s="34" t="s">
        <v>11</v>
      </c>
      <c r="F8" s="34" t="s">
        <v>11</v>
      </c>
      <c r="G8" s="34" t="s">
        <v>11</v>
      </c>
      <c r="H8" s="34" t="s">
        <v>11</v>
      </c>
      <c r="I8" s="34" t="s">
        <v>11</v>
      </c>
      <c r="J8" s="34" t="s">
        <v>11</v>
      </c>
      <c r="K8" s="34" t="s">
        <v>11</v>
      </c>
      <c r="L8" s="34" t="s">
        <v>11</v>
      </c>
      <c r="M8" s="34" t="s">
        <v>11</v>
      </c>
      <c r="N8" s="34" t="s">
        <v>11</v>
      </c>
      <c r="O8" s="34" t="s">
        <v>11</v>
      </c>
      <c r="P8" s="34" t="s">
        <v>11</v>
      </c>
      <c r="Q8" s="34" t="s">
        <v>11</v>
      </c>
      <c r="R8" s="34" t="s">
        <v>11</v>
      </c>
      <c r="S8" s="34" t="s">
        <v>11</v>
      </c>
      <c r="T8" s="34" t="s">
        <v>11</v>
      </c>
      <c r="U8" s="34" t="s">
        <v>11</v>
      </c>
      <c r="V8" s="34" t="s">
        <v>11</v>
      </c>
      <c r="W8" s="34" t="s">
        <v>11</v>
      </c>
      <c r="X8" s="34" t="s">
        <v>11</v>
      </c>
      <c r="Y8" s="34" t="s">
        <v>11</v>
      </c>
    </row>
    <row r="9" spans="1:26" ht="48" customHeight="1" x14ac:dyDescent="0.2">
      <c r="A9" s="74"/>
      <c r="B9" s="74"/>
      <c r="C9" s="72" t="s">
        <v>12</v>
      </c>
      <c r="D9" s="72"/>
      <c r="E9" s="34" t="s">
        <v>11</v>
      </c>
      <c r="F9" s="34" t="s">
        <v>11</v>
      </c>
      <c r="G9" s="34" t="s">
        <v>11</v>
      </c>
      <c r="H9" s="34" t="s">
        <v>11</v>
      </c>
      <c r="I9" s="34" t="s">
        <v>11</v>
      </c>
      <c r="J9" s="34" t="s">
        <v>11</v>
      </c>
      <c r="K9" s="34" t="s">
        <v>11</v>
      </c>
      <c r="L9" s="34" t="s">
        <v>11</v>
      </c>
      <c r="M9" s="34" t="s">
        <v>11</v>
      </c>
      <c r="N9" s="34" t="s">
        <v>11</v>
      </c>
      <c r="O9" s="34" t="s">
        <v>11</v>
      </c>
      <c r="P9" s="34" t="s">
        <v>11</v>
      </c>
      <c r="Q9" s="34" t="s">
        <v>11</v>
      </c>
      <c r="R9" s="34" t="s">
        <v>11</v>
      </c>
      <c r="S9" s="34" t="s">
        <v>11</v>
      </c>
      <c r="T9" s="34" t="s">
        <v>11</v>
      </c>
      <c r="U9" s="34" t="s">
        <v>11</v>
      </c>
      <c r="V9" s="34" t="s">
        <v>11</v>
      </c>
      <c r="W9" s="34" t="s">
        <v>11</v>
      </c>
      <c r="X9" s="34" t="s">
        <v>11</v>
      </c>
      <c r="Y9" s="34" t="s">
        <v>11</v>
      </c>
    </row>
    <row r="10" spans="1:26" s="6" customFormat="1" x14ac:dyDescent="0.15">
      <c r="A10" s="34"/>
      <c r="B10" s="71" t="s">
        <v>176</v>
      </c>
      <c r="C10" s="71"/>
      <c r="D10" s="71"/>
      <c r="E10" s="9"/>
      <c r="F10" s="10"/>
      <c r="G10" s="10"/>
      <c r="H10" s="38">
        <v>1</v>
      </c>
      <c r="I10" s="38">
        <v>1</v>
      </c>
      <c r="J10" s="38">
        <v>1</v>
      </c>
      <c r="K10" s="38">
        <v>1</v>
      </c>
      <c r="L10" s="38">
        <v>1</v>
      </c>
      <c r="M10" s="38">
        <v>1</v>
      </c>
      <c r="N10" s="38">
        <v>1</v>
      </c>
      <c r="O10" s="38">
        <v>1</v>
      </c>
      <c r="P10" s="38">
        <v>1</v>
      </c>
      <c r="Q10" s="38">
        <v>1</v>
      </c>
      <c r="R10" s="38">
        <v>1</v>
      </c>
      <c r="S10" s="38">
        <v>1</v>
      </c>
      <c r="T10" s="38">
        <v>1</v>
      </c>
      <c r="U10" s="38">
        <v>1</v>
      </c>
      <c r="V10" s="38">
        <v>1</v>
      </c>
      <c r="W10" s="38">
        <v>1</v>
      </c>
      <c r="X10" s="38">
        <v>1</v>
      </c>
      <c r="Y10" s="38">
        <v>1</v>
      </c>
    </row>
    <row r="11" spans="1:26" x14ac:dyDescent="0.2">
      <c r="A11" s="73" t="s">
        <v>13</v>
      </c>
      <c r="B11" s="73"/>
      <c r="C11" s="73"/>
      <c r="D11" s="73"/>
      <c r="E11" s="73"/>
      <c r="F11" s="73"/>
      <c r="G11" s="73"/>
      <c r="H11" s="32"/>
      <c r="I11" s="8"/>
      <c r="J11" s="2"/>
      <c r="K11" s="11"/>
      <c r="L11" s="2"/>
      <c r="M11" s="2"/>
      <c r="N11" s="2"/>
      <c r="O11" s="2"/>
      <c r="P11" s="2"/>
      <c r="Q11" s="2"/>
      <c r="R11" s="32"/>
      <c r="S11" s="2"/>
      <c r="T11" s="32"/>
      <c r="U11" s="2"/>
      <c r="V11" s="2"/>
      <c r="W11" s="2"/>
      <c r="X11" s="32"/>
      <c r="Y11" s="2"/>
    </row>
    <row r="12" spans="1:26" ht="49.5" customHeight="1" x14ac:dyDescent="0.2">
      <c r="A12" s="74">
        <v>2</v>
      </c>
      <c r="B12" s="74" t="s">
        <v>14</v>
      </c>
      <c r="C12" s="87" t="s">
        <v>15</v>
      </c>
      <c r="D12" s="87"/>
      <c r="E12" s="3">
        <v>1</v>
      </c>
      <c r="F12" s="3">
        <v>1</v>
      </c>
      <c r="G12" s="3">
        <v>1</v>
      </c>
      <c r="H12" s="39">
        <v>1</v>
      </c>
      <c r="I12" s="40">
        <v>1</v>
      </c>
      <c r="J12" s="40">
        <v>1</v>
      </c>
      <c r="K12" s="39">
        <v>0.45</v>
      </c>
      <c r="L12" s="41">
        <v>1</v>
      </c>
      <c r="M12" s="39">
        <v>1</v>
      </c>
      <c r="N12" s="39">
        <v>1</v>
      </c>
      <c r="O12" s="40">
        <v>1</v>
      </c>
      <c r="P12" s="39">
        <v>1</v>
      </c>
      <c r="Q12" s="40">
        <v>1</v>
      </c>
      <c r="R12" s="39">
        <v>1</v>
      </c>
      <c r="S12" s="40">
        <v>1</v>
      </c>
      <c r="T12" s="40">
        <v>1</v>
      </c>
      <c r="U12" s="42">
        <v>1</v>
      </c>
      <c r="V12" s="39">
        <v>1</v>
      </c>
      <c r="W12" s="42">
        <v>0.47</v>
      </c>
      <c r="X12" s="39">
        <v>1</v>
      </c>
      <c r="Y12" s="43">
        <v>0.31</v>
      </c>
    </row>
    <row r="13" spans="1:26" ht="57.75" customHeight="1" x14ac:dyDescent="0.2">
      <c r="A13" s="74"/>
      <c r="B13" s="74"/>
      <c r="C13" s="85" t="s">
        <v>16</v>
      </c>
      <c r="D13" s="86"/>
      <c r="E13" s="3" t="s">
        <v>17</v>
      </c>
      <c r="F13" s="3" t="s">
        <v>17</v>
      </c>
      <c r="G13" s="3" t="s">
        <v>17</v>
      </c>
      <c r="H13" s="3">
        <v>0.9</v>
      </c>
      <c r="I13" s="40">
        <v>1</v>
      </c>
      <c r="J13" s="40">
        <v>1</v>
      </c>
      <c r="K13" s="3">
        <v>0.8</v>
      </c>
      <c r="L13" s="3">
        <v>0.8</v>
      </c>
      <c r="M13" s="3">
        <v>0.95</v>
      </c>
      <c r="N13" s="3">
        <v>0.8</v>
      </c>
      <c r="O13" s="3">
        <v>0.7</v>
      </c>
      <c r="P13" s="39">
        <v>1</v>
      </c>
      <c r="Q13" s="40">
        <v>1</v>
      </c>
      <c r="R13" s="3">
        <v>0.8</v>
      </c>
      <c r="S13" s="3">
        <v>0.8</v>
      </c>
      <c r="T13" s="3">
        <v>0.4</v>
      </c>
      <c r="U13" s="3">
        <v>0.83299999999999996</v>
      </c>
      <c r="V13" s="3">
        <v>1</v>
      </c>
      <c r="W13" s="3">
        <v>0.47</v>
      </c>
      <c r="X13" s="3">
        <v>0.9</v>
      </c>
      <c r="Y13" s="3">
        <v>0.4</v>
      </c>
    </row>
    <row r="14" spans="1:26" ht="90" x14ac:dyDescent="0.2">
      <c r="A14" s="74"/>
      <c r="B14" s="74"/>
      <c r="C14" s="85" t="s">
        <v>18</v>
      </c>
      <c r="D14" s="86"/>
      <c r="E14" s="3" t="s">
        <v>19</v>
      </c>
      <c r="F14" s="3" t="s">
        <v>20</v>
      </c>
      <c r="G14" s="3" t="s">
        <v>19</v>
      </c>
      <c r="H14" s="3" t="s">
        <v>188</v>
      </c>
      <c r="I14" s="3" t="s">
        <v>188</v>
      </c>
      <c r="J14" s="3" t="s">
        <v>188</v>
      </c>
      <c r="K14" s="3" t="s">
        <v>189</v>
      </c>
      <c r="L14" s="3" t="s">
        <v>188</v>
      </c>
      <c r="M14" s="3" t="s">
        <v>188</v>
      </c>
      <c r="N14" s="3" t="s">
        <v>188</v>
      </c>
      <c r="O14" s="3" t="s">
        <v>189</v>
      </c>
      <c r="P14" s="3" t="s">
        <v>188</v>
      </c>
      <c r="Q14" s="3" t="s">
        <v>188</v>
      </c>
      <c r="R14" s="3" t="s">
        <v>188</v>
      </c>
      <c r="S14" s="3" t="s">
        <v>188</v>
      </c>
      <c r="T14" s="3" t="s">
        <v>189</v>
      </c>
      <c r="U14" s="3" t="s">
        <v>188</v>
      </c>
      <c r="V14" s="3" t="s">
        <v>188</v>
      </c>
      <c r="W14" s="3" t="s">
        <v>189</v>
      </c>
      <c r="X14" s="3" t="s">
        <v>188</v>
      </c>
      <c r="Y14" s="3" t="s">
        <v>189</v>
      </c>
    </row>
    <row r="15" spans="1:26" ht="48" customHeight="1" x14ac:dyDescent="0.2">
      <c r="A15" s="74"/>
      <c r="B15" s="74"/>
      <c r="C15" s="88" t="s">
        <v>21</v>
      </c>
      <c r="D15" s="88"/>
      <c r="E15" s="3" t="s">
        <v>22</v>
      </c>
      <c r="F15" s="3" t="s">
        <v>22</v>
      </c>
      <c r="G15" s="3" t="s">
        <v>22</v>
      </c>
      <c r="H15" s="3" t="s">
        <v>188</v>
      </c>
      <c r="I15" s="3" t="s">
        <v>188</v>
      </c>
      <c r="J15" s="3" t="s">
        <v>188</v>
      </c>
      <c r="K15" s="3" t="s">
        <v>189</v>
      </c>
      <c r="L15" s="3" t="s">
        <v>188</v>
      </c>
      <c r="M15" s="3" t="s">
        <v>188</v>
      </c>
      <c r="N15" s="3" t="s">
        <v>188</v>
      </c>
      <c r="O15" s="3" t="s">
        <v>189</v>
      </c>
      <c r="P15" s="3" t="s">
        <v>188</v>
      </c>
      <c r="Q15" s="3" t="s">
        <v>188</v>
      </c>
      <c r="R15" s="3" t="s">
        <v>188</v>
      </c>
      <c r="S15" s="3" t="s">
        <v>188</v>
      </c>
      <c r="T15" s="3" t="s">
        <v>189</v>
      </c>
      <c r="U15" s="3" t="s">
        <v>188</v>
      </c>
      <c r="V15" s="3" t="s">
        <v>188</v>
      </c>
      <c r="W15" s="3" t="s">
        <v>189</v>
      </c>
      <c r="X15" s="3" t="s">
        <v>188</v>
      </c>
      <c r="Y15" s="3" t="s">
        <v>189</v>
      </c>
    </row>
    <row r="16" spans="1:26" s="6" customFormat="1" x14ac:dyDescent="0.15">
      <c r="A16" s="34"/>
      <c r="B16" s="71" t="s">
        <v>176</v>
      </c>
      <c r="C16" s="71"/>
      <c r="D16" s="71"/>
      <c r="E16" s="9"/>
      <c r="F16" s="10"/>
      <c r="G16" s="10"/>
      <c r="H16" s="10">
        <v>1</v>
      </c>
      <c r="I16" s="10">
        <v>1</v>
      </c>
      <c r="J16" s="10">
        <v>1</v>
      </c>
      <c r="K16" s="10"/>
      <c r="L16" s="10">
        <v>1</v>
      </c>
      <c r="M16" s="10">
        <v>1</v>
      </c>
      <c r="N16" s="10">
        <v>1</v>
      </c>
      <c r="O16" s="10"/>
      <c r="P16" s="10">
        <v>1</v>
      </c>
      <c r="Q16" s="10">
        <v>1</v>
      </c>
      <c r="R16" s="10">
        <v>1</v>
      </c>
      <c r="S16" s="10">
        <v>1</v>
      </c>
      <c r="T16" s="10"/>
      <c r="U16" s="10">
        <v>1</v>
      </c>
      <c r="V16" s="10">
        <v>1</v>
      </c>
      <c r="W16" s="10"/>
      <c r="X16" s="10">
        <v>1</v>
      </c>
      <c r="Y16" s="10"/>
      <c r="Z16" s="12">
        <f>SUM(H16:Y16)</f>
        <v>13</v>
      </c>
    </row>
    <row r="17" spans="1:26" ht="22.5" x14ac:dyDescent="0.2">
      <c r="A17" s="74">
        <v>3</v>
      </c>
      <c r="B17" s="74" t="s">
        <v>23</v>
      </c>
      <c r="C17" s="70" t="s">
        <v>24</v>
      </c>
      <c r="D17" s="70"/>
      <c r="E17" s="3" t="s">
        <v>17</v>
      </c>
      <c r="F17" s="3" t="s">
        <v>17</v>
      </c>
      <c r="G17" s="3" t="s">
        <v>25</v>
      </c>
      <c r="H17" s="3">
        <v>1</v>
      </c>
      <c r="I17" s="3" t="s">
        <v>17</v>
      </c>
      <c r="J17" s="3" t="s">
        <v>17</v>
      </c>
      <c r="K17" s="3">
        <v>0.85</v>
      </c>
      <c r="L17" s="3">
        <f>K17</f>
        <v>0.85</v>
      </c>
      <c r="M17" s="3" t="s">
        <v>25</v>
      </c>
      <c r="N17" s="3" t="s">
        <v>25</v>
      </c>
      <c r="O17" s="3" t="s">
        <v>173</v>
      </c>
      <c r="P17" s="3">
        <v>0.8</v>
      </c>
      <c r="Q17" s="3">
        <v>0.85</v>
      </c>
      <c r="R17" s="3">
        <v>1</v>
      </c>
      <c r="S17" s="44">
        <v>0.8</v>
      </c>
      <c r="T17" s="3">
        <v>0.8</v>
      </c>
      <c r="U17" s="3">
        <v>0.8</v>
      </c>
      <c r="V17" s="3">
        <v>0.8</v>
      </c>
      <c r="W17" s="3">
        <v>0.9</v>
      </c>
      <c r="X17" s="3">
        <v>1</v>
      </c>
      <c r="Y17" s="3">
        <v>0.8</v>
      </c>
    </row>
    <row r="18" spans="1:26" x14ac:dyDescent="0.2">
      <c r="A18" s="74"/>
      <c r="B18" s="74"/>
      <c r="C18" s="72" t="s">
        <v>26</v>
      </c>
      <c r="D18" s="72"/>
      <c r="E18" s="34" t="s">
        <v>11</v>
      </c>
      <c r="F18" s="34" t="s">
        <v>11</v>
      </c>
      <c r="G18" s="34" t="s">
        <v>11</v>
      </c>
      <c r="H18" s="34" t="s">
        <v>11</v>
      </c>
      <c r="I18" s="34" t="s">
        <v>11</v>
      </c>
      <c r="J18" s="34" t="s">
        <v>11</v>
      </c>
      <c r="K18" s="34" t="s">
        <v>11</v>
      </c>
      <c r="L18" s="34" t="s">
        <v>11</v>
      </c>
      <c r="M18" s="13" t="s">
        <v>11</v>
      </c>
      <c r="N18" s="34" t="s">
        <v>11</v>
      </c>
      <c r="O18" s="34" t="s">
        <v>11</v>
      </c>
      <c r="P18" s="34" t="s">
        <v>11</v>
      </c>
      <c r="Q18" s="34" t="s">
        <v>11</v>
      </c>
      <c r="R18" s="34" t="s">
        <v>11</v>
      </c>
      <c r="S18" s="44" t="s">
        <v>11</v>
      </c>
      <c r="T18" s="34" t="s">
        <v>11</v>
      </c>
      <c r="U18" s="34" t="s">
        <v>11</v>
      </c>
      <c r="V18" s="34" t="s">
        <v>11</v>
      </c>
      <c r="W18" s="34" t="s">
        <v>11</v>
      </c>
      <c r="X18" s="34" t="s">
        <v>11</v>
      </c>
      <c r="Y18" s="34" t="s">
        <v>11</v>
      </c>
    </row>
    <row r="19" spans="1:26" s="6" customFormat="1" x14ac:dyDescent="0.15">
      <c r="A19" s="34"/>
      <c r="B19" s="71" t="s">
        <v>176</v>
      </c>
      <c r="C19" s="71"/>
      <c r="D19" s="71"/>
      <c r="E19" s="9"/>
      <c r="F19" s="10"/>
      <c r="G19" s="10"/>
      <c r="H19" s="10">
        <v>1</v>
      </c>
      <c r="I19" s="10">
        <v>1</v>
      </c>
      <c r="J19" s="10">
        <v>1</v>
      </c>
      <c r="K19" s="10">
        <v>1</v>
      </c>
      <c r="L19" s="10">
        <v>1</v>
      </c>
      <c r="M19" s="10">
        <v>1</v>
      </c>
      <c r="N19" s="10">
        <v>1</v>
      </c>
      <c r="O19" s="10">
        <v>1</v>
      </c>
      <c r="P19" s="10">
        <v>1</v>
      </c>
      <c r="Q19" s="10">
        <v>1</v>
      </c>
      <c r="R19" s="10">
        <v>1</v>
      </c>
      <c r="S19" s="10">
        <v>1</v>
      </c>
      <c r="T19" s="10">
        <v>1</v>
      </c>
      <c r="U19" s="10">
        <v>1</v>
      </c>
      <c r="V19" s="10">
        <v>1</v>
      </c>
      <c r="W19" s="10">
        <v>1</v>
      </c>
      <c r="X19" s="10">
        <v>1</v>
      </c>
      <c r="Y19" s="10">
        <v>1</v>
      </c>
    </row>
    <row r="20" spans="1:26" ht="22.5" x14ac:dyDescent="0.2">
      <c r="A20" s="74">
        <v>4</v>
      </c>
      <c r="B20" s="74" t="s">
        <v>27</v>
      </c>
      <c r="C20" s="72" t="s">
        <v>28</v>
      </c>
      <c r="D20" s="72"/>
      <c r="E20" s="34" t="s">
        <v>11</v>
      </c>
      <c r="F20" s="34" t="s">
        <v>11</v>
      </c>
      <c r="G20" s="34" t="s">
        <v>11</v>
      </c>
      <c r="H20" s="34" t="str">
        <f>IF(H21&gt;=95%,"Đạt","Không đạt")</f>
        <v>Không đạt</v>
      </c>
      <c r="I20" s="34" t="str">
        <f t="shared" ref="I20:Y20" si="0">IF(I21&gt;=95%,"Đạt","Không đạt")</f>
        <v>Đạt</v>
      </c>
      <c r="J20" s="34" t="str">
        <f t="shared" si="0"/>
        <v>Đạt</v>
      </c>
      <c r="K20" s="34" t="str">
        <f t="shared" si="0"/>
        <v>Đạt</v>
      </c>
      <c r="L20" s="34" t="str">
        <f t="shared" si="0"/>
        <v>Đạt</v>
      </c>
      <c r="M20" s="34" t="str">
        <f t="shared" si="0"/>
        <v>Đạt</v>
      </c>
      <c r="N20" s="34" t="str">
        <f t="shared" si="0"/>
        <v>Không đạt</v>
      </c>
      <c r="O20" s="34" t="str">
        <f t="shared" si="0"/>
        <v>Không đạt</v>
      </c>
      <c r="P20" s="34" t="str">
        <f t="shared" si="0"/>
        <v>Đạt</v>
      </c>
      <c r="Q20" s="34" t="str">
        <f t="shared" si="0"/>
        <v>Đạt</v>
      </c>
      <c r="R20" s="34" t="str">
        <f t="shared" si="0"/>
        <v>Đạt</v>
      </c>
      <c r="S20" s="34" t="str">
        <f t="shared" si="0"/>
        <v>Đạt</v>
      </c>
      <c r="T20" s="34" t="str">
        <f t="shared" si="0"/>
        <v>Không đạt</v>
      </c>
      <c r="U20" s="34" t="str">
        <f t="shared" si="0"/>
        <v>Không đạt</v>
      </c>
      <c r="V20" s="34" t="str">
        <f t="shared" si="0"/>
        <v>Đạt</v>
      </c>
      <c r="W20" s="34" t="str">
        <f t="shared" si="0"/>
        <v>Đạt</v>
      </c>
      <c r="X20" s="34" t="str">
        <f t="shared" si="0"/>
        <v>Đạt</v>
      </c>
      <c r="Y20" s="34" t="str">
        <f t="shared" si="0"/>
        <v>Không đạt</v>
      </c>
    </row>
    <row r="21" spans="1:26" ht="35.25" customHeight="1" x14ac:dyDescent="0.2">
      <c r="A21" s="74"/>
      <c r="B21" s="74"/>
      <c r="C21" s="72" t="s">
        <v>29</v>
      </c>
      <c r="D21" s="72"/>
      <c r="E21" s="34" t="s">
        <v>30</v>
      </c>
      <c r="F21" s="34" t="s">
        <v>30</v>
      </c>
      <c r="G21" s="34" t="s">
        <v>30</v>
      </c>
      <c r="H21" s="4">
        <v>0.88800000000000001</v>
      </c>
      <c r="I21" s="3">
        <v>0.95</v>
      </c>
      <c r="J21" s="4">
        <v>0.96399999999999997</v>
      </c>
      <c r="K21" s="3">
        <v>0.95</v>
      </c>
      <c r="L21" s="3">
        <v>0.95</v>
      </c>
      <c r="M21" s="4">
        <v>0.97299999999999998</v>
      </c>
      <c r="N21" s="3">
        <v>0.33</v>
      </c>
      <c r="O21" s="3">
        <v>0.42</v>
      </c>
      <c r="P21" s="4">
        <v>0.97299999999999998</v>
      </c>
      <c r="Q21" s="3">
        <v>1</v>
      </c>
      <c r="R21" s="3">
        <v>1</v>
      </c>
      <c r="S21" s="3">
        <v>1</v>
      </c>
      <c r="T21" s="3">
        <v>0.7</v>
      </c>
      <c r="U21" s="4">
        <v>0.91</v>
      </c>
      <c r="V21" s="4">
        <v>0.95299999999999996</v>
      </c>
      <c r="W21" s="4">
        <v>0.98699999999999999</v>
      </c>
      <c r="X21" s="3">
        <v>0.97</v>
      </c>
      <c r="Y21" s="4">
        <v>0.64500000000000002</v>
      </c>
    </row>
    <row r="22" spans="1:26" s="6" customFormat="1" x14ac:dyDescent="0.15">
      <c r="A22" s="34"/>
      <c r="B22" s="71" t="s">
        <v>176</v>
      </c>
      <c r="C22" s="71"/>
      <c r="D22" s="71"/>
      <c r="E22" s="9"/>
      <c r="F22" s="10"/>
      <c r="G22" s="10"/>
      <c r="H22" s="10"/>
      <c r="I22" s="14">
        <v>1</v>
      </c>
      <c r="J22" s="14">
        <v>1</v>
      </c>
      <c r="K22" s="14">
        <v>1</v>
      </c>
      <c r="L22" s="14">
        <v>1</v>
      </c>
      <c r="M22" s="14">
        <v>1</v>
      </c>
      <c r="N22" s="14"/>
      <c r="O22" s="14"/>
      <c r="P22" s="14">
        <v>1</v>
      </c>
      <c r="Q22" s="14">
        <v>1</v>
      </c>
      <c r="R22" s="14">
        <v>1</v>
      </c>
      <c r="S22" s="14">
        <v>1</v>
      </c>
      <c r="T22" s="14"/>
      <c r="U22" s="14"/>
      <c r="V22" s="14">
        <v>1</v>
      </c>
      <c r="W22" s="14">
        <v>1</v>
      </c>
      <c r="X22" s="14">
        <v>1</v>
      </c>
      <c r="Y22" s="14"/>
      <c r="Z22" s="12">
        <f>SUM(I22:Y22)</f>
        <v>12</v>
      </c>
    </row>
    <row r="23" spans="1:26" s="28" customFormat="1" ht="67.5" customHeight="1" x14ac:dyDescent="0.2">
      <c r="A23" s="74">
        <v>5</v>
      </c>
      <c r="B23" s="74" t="s">
        <v>31</v>
      </c>
      <c r="C23" s="85" t="s">
        <v>32</v>
      </c>
      <c r="D23" s="86"/>
      <c r="E23" s="34"/>
      <c r="F23" s="34"/>
      <c r="G23" s="34"/>
      <c r="H23" s="19" t="s">
        <v>11</v>
      </c>
      <c r="I23" s="19" t="s">
        <v>11</v>
      </c>
      <c r="J23" s="19" t="s">
        <v>11</v>
      </c>
      <c r="K23" s="45" t="s">
        <v>173</v>
      </c>
      <c r="L23" s="19" t="s">
        <v>11</v>
      </c>
      <c r="M23" s="19" t="s">
        <v>11</v>
      </c>
      <c r="N23" s="19" t="s">
        <v>11</v>
      </c>
      <c r="O23" s="19" t="s">
        <v>11</v>
      </c>
      <c r="P23" s="19" t="s">
        <v>11</v>
      </c>
      <c r="Q23" s="19" t="s">
        <v>11</v>
      </c>
      <c r="R23" s="19" t="s">
        <v>11</v>
      </c>
      <c r="S23" s="19" t="s">
        <v>11</v>
      </c>
      <c r="T23" s="19" t="s">
        <v>11</v>
      </c>
      <c r="U23" s="19" t="s">
        <v>11</v>
      </c>
      <c r="V23" s="19" t="s">
        <v>11</v>
      </c>
      <c r="W23" s="19" t="s">
        <v>11</v>
      </c>
      <c r="X23" s="19" t="s">
        <v>11</v>
      </c>
      <c r="Y23" s="45" t="s">
        <v>173</v>
      </c>
    </row>
    <row r="24" spans="1:26" s="28" customFormat="1" ht="47.25" customHeight="1" x14ac:dyDescent="0.2">
      <c r="A24" s="74"/>
      <c r="B24" s="74"/>
      <c r="C24" s="70" t="s">
        <v>33</v>
      </c>
      <c r="D24" s="70"/>
      <c r="E24" s="74" t="s">
        <v>34</v>
      </c>
      <c r="F24" s="74"/>
      <c r="G24" s="74"/>
      <c r="H24" s="3"/>
      <c r="I24" s="34"/>
      <c r="J24" s="8"/>
      <c r="K24" s="34"/>
      <c r="L24" s="34"/>
      <c r="M24" s="8">
        <v>100</v>
      </c>
      <c r="N24" s="34"/>
      <c r="O24" s="34"/>
      <c r="P24" s="3">
        <v>1</v>
      </c>
      <c r="Q24" s="34">
        <v>100</v>
      </c>
      <c r="R24" s="3"/>
      <c r="S24" s="34"/>
      <c r="T24" s="3">
        <v>1</v>
      </c>
      <c r="U24" s="3"/>
      <c r="V24" s="8"/>
      <c r="W24" s="34"/>
      <c r="X24" s="3">
        <v>1</v>
      </c>
      <c r="Y24" s="34"/>
    </row>
    <row r="25" spans="1:26" s="28" customFormat="1" ht="48" customHeight="1" x14ac:dyDescent="0.2">
      <c r="A25" s="74"/>
      <c r="B25" s="74"/>
      <c r="C25" s="70" t="s">
        <v>35</v>
      </c>
      <c r="D25" s="70"/>
      <c r="E25" s="74" t="s">
        <v>36</v>
      </c>
      <c r="F25" s="74"/>
      <c r="G25" s="74"/>
      <c r="H25" s="34">
        <v>100</v>
      </c>
      <c r="I25" s="34">
        <v>100</v>
      </c>
      <c r="J25" s="8">
        <v>100</v>
      </c>
      <c r="K25" s="34">
        <v>33.299999999999997</v>
      </c>
      <c r="L25" s="34">
        <v>100</v>
      </c>
      <c r="M25" s="8"/>
      <c r="N25" s="34">
        <v>100</v>
      </c>
      <c r="O25" s="34">
        <v>100</v>
      </c>
      <c r="P25" s="34"/>
      <c r="Q25" s="34"/>
      <c r="R25" s="3">
        <v>1</v>
      </c>
      <c r="S25" s="34">
        <v>100</v>
      </c>
      <c r="T25" s="34"/>
      <c r="U25" s="3">
        <v>1</v>
      </c>
      <c r="V25" s="8">
        <v>100</v>
      </c>
      <c r="W25" s="34">
        <v>100</v>
      </c>
      <c r="X25" s="34"/>
      <c r="Y25" s="34">
        <v>50</v>
      </c>
    </row>
    <row r="26" spans="1:26" s="6" customFormat="1" ht="11.25" customHeight="1" x14ac:dyDescent="0.15">
      <c r="A26" s="34"/>
      <c r="B26" s="71" t="s">
        <v>176</v>
      </c>
      <c r="C26" s="71"/>
      <c r="D26" s="71"/>
      <c r="E26" s="9"/>
      <c r="F26" s="10"/>
      <c r="G26" s="10"/>
      <c r="H26" s="10">
        <v>1</v>
      </c>
      <c r="I26" s="10">
        <v>1</v>
      </c>
      <c r="J26" s="10">
        <v>1</v>
      </c>
      <c r="K26" s="10"/>
      <c r="L26" s="10">
        <v>1</v>
      </c>
      <c r="M26" s="10">
        <v>1</v>
      </c>
      <c r="N26" s="10">
        <v>1</v>
      </c>
      <c r="O26" s="10">
        <v>1</v>
      </c>
      <c r="P26" s="10">
        <v>1</v>
      </c>
      <c r="Q26" s="10">
        <v>1</v>
      </c>
      <c r="R26" s="10">
        <v>1</v>
      </c>
      <c r="S26" s="10">
        <v>1</v>
      </c>
      <c r="T26" s="10">
        <v>1</v>
      </c>
      <c r="U26" s="10">
        <v>1</v>
      </c>
      <c r="V26" s="10">
        <v>1</v>
      </c>
      <c r="W26" s="10">
        <v>1</v>
      </c>
      <c r="X26" s="10">
        <v>1</v>
      </c>
      <c r="Y26" s="10"/>
      <c r="Z26" s="12">
        <f>SUM(H26:Y26)</f>
        <v>16</v>
      </c>
    </row>
    <row r="27" spans="1:26" ht="11.25" customHeight="1" x14ac:dyDescent="0.2">
      <c r="A27" s="74">
        <v>6</v>
      </c>
      <c r="B27" s="74" t="s">
        <v>37</v>
      </c>
      <c r="C27" s="82" t="s">
        <v>38</v>
      </c>
      <c r="D27" s="82"/>
      <c r="E27" s="34"/>
      <c r="F27" s="34"/>
      <c r="G27" s="34"/>
      <c r="H27" s="34"/>
      <c r="I27" s="34"/>
      <c r="J27" s="2"/>
      <c r="K27" s="34"/>
      <c r="L27" s="34"/>
      <c r="M27" s="15"/>
      <c r="N27" s="34"/>
      <c r="O27" s="34"/>
      <c r="P27" s="34"/>
      <c r="Q27" s="34"/>
      <c r="R27" s="34"/>
      <c r="S27" s="34"/>
      <c r="T27" s="34"/>
      <c r="U27" s="34"/>
      <c r="V27" s="2"/>
      <c r="W27" s="34"/>
      <c r="X27" s="34"/>
      <c r="Y27" s="34"/>
    </row>
    <row r="28" spans="1:26" ht="11.25" customHeight="1" x14ac:dyDescent="0.2">
      <c r="A28" s="74"/>
      <c r="B28" s="74"/>
      <c r="C28" s="82" t="s">
        <v>39</v>
      </c>
      <c r="D28" s="82"/>
      <c r="E28" s="34"/>
      <c r="F28" s="34"/>
      <c r="G28" s="34"/>
      <c r="H28" s="34"/>
      <c r="I28" s="34"/>
      <c r="J28" s="2"/>
      <c r="K28" s="34" t="s">
        <v>11</v>
      </c>
      <c r="L28" s="34"/>
      <c r="M28" s="15"/>
      <c r="N28" s="34"/>
      <c r="O28" s="34"/>
      <c r="P28" s="34"/>
      <c r="Q28" s="34"/>
      <c r="R28" s="34"/>
      <c r="S28" s="34"/>
      <c r="T28" s="34"/>
      <c r="U28" s="34"/>
      <c r="V28" s="2"/>
      <c r="W28" s="34"/>
      <c r="X28" s="34"/>
      <c r="Y28" s="34"/>
    </row>
    <row r="29" spans="1:26" ht="49.5" customHeight="1" x14ac:dyDescent="0.2">
      <c r="A29" s="74"/>
      <c r="B29" s="74"/>
      <c r="C29" s="84" t="s">
        <v>40</v>
      </c>
      <c r="D29" s="84"/>
      <c r="E29" s="34" t="s">
        <v>11</v>
      </c>
      <c r="F29" s="34" t="s">
        <v>11</v>
      </c>
      <c r="G29" s="34" t="s">
        <v>11</v>
      </c>
      <c r="H29" s="34" t="s">
        <v>11</v>
      </c>
      <c r="I29" s="34" t="s">
        <v>173</v>
      </c>
      <c r="J29" s="34" t="s">
        <v>11</v>
      </c>
      <c r="K29" s="34" t="s">
        <v>11</v>
      </c>
      <c r="L29" s="34" t="s">
        <v>11</v>
      </c>
      <c r="M29" s="34" t="s">
        <v>11</v>
      </c>
      <c r="N29" s="34" t="s">
        <v>11</v>
      </c>
      <c r="O29" s="34" t="s">
        <v>11</v>
      </c>
      <c r="P29" s="34" t="s">
        <v>11</v>
      </c>
      <c r="Q29" s="34" t="s">
        <v>11</v>
      </c>
      <c r="R29" s="34" t="s">
        <v>173</v>
      </c>
      <c r="S29" s="34" t="s">
        <v>177</v>
      </c>
      <c r="T29" s="34" t="s">
        <v>11</v>
      </c>
      <c r="U29" s="34" t="s">
        <v>177</v>
      </c>
      <c r="V29" s="34" t="s">
        <v>11</v>
      </c>
      <c r="W29" s="34" t="s">
        <v>173</v>
      </c>
      <c r="X29" s="34" t="s">
        <v>11</v>
      </c>
      <c r="Y29" s="34" t="s">
        <v>179</v>
      </c>
    </row>
    <row r="30" spans="1:26" ht="34.5" customHeight="1" x14ac:dyDescent="0.2">
      <c r="A30" s="74"/>
      <c r="B30" s="74"/>
      <c r="C30" s="72" t="s">
        <v>41</v>
      </c>
      <c r="D30" s="72"/>
      <c r="E30" s="34" t="s">
        <v>11</v>
      </c>
      <c r="F30" s="34" t="s">
        <v>11</v>
      </c>
      <c r="G30" s="34" t="s">
        <v>11</v>
      </c>
      <c r="H30" s="34" t="s">
        <v>11</v>
      </c>
      <c r="I30" s="34" t="s">
        <v>173</v>
      </c>
      <c r="J30" s="34" t="s">
        <v>11</v>
      </c>
      <c r="K30" s="34" t="s">
        <v>11</v>
      </c>
      <c r="L30" s="34" t="s">
        <v>11</v>
      </c>
      <c r="M30" s="34" t="s">
        <v>11</v>
      </c>
      <c r="N30" s="34" t="s">
        <v>11</v>
      </c>
      <c r="O30" s="34" t="s">
        <v>11</v>
      </c>
      <c r="P30" s="34" t="s">
        <v>11</v>
      </c>
      <c r="Q30" s="34" t="s">
        <v>11</v>
      </c>
      <c r="R30" s="34" t="s">
        <v>173</v>
      </c>
      <c r="S30" s="34" t="s">
        <v>177</v>
      </c>
      <c r="T30" s="34" t="s">
        <v>11</v>
      </c>
      <c r="U30" s="34" t="s">
        <v>181</v>
      </c>
      <c r="V30" s="34" t="s">
        <v>11</v>
      </c>
      <c r="W30" s="34" t="s">
        <v>173</v>
      </c>
      <c r="X30" s="34" t="s">
        <v>11</v>
      </c>
      <c r="Y30" s="34" t="s">
        <v>179</v>
      </c>
    </row>
    <row r="31" spans="1:26" ht="22.5" customHeight="1" x14ac:dyDescent="0.2">
      <c r="A31" s="74"/>
      <c r="B31" s="74"/>
      <c r="C31" s="83" t="s">
        <v>42</v>
      </c>
      <c r="D31" s="72"/>
      <c r="E31" s="34" t="s">
        <v>43</v>
      </c>
      <c r="F31" s="34" t="s">
        <v>43</v>
      </c>
      <c r="G31" s="34" t="s">
        <v>43</v>
      </c>
      <c r="H31" s="34" t="s">
        <v>43</v>
      </c>
      <c r="I31" s="34" t="s">
        <v>173</v>
      </c>
      <c r="J31" s="34" t="s">
        <v>43</v>
      </c>
      <c r="K31" s="34" t="s">
        <v>43</v>
      </c>
      <c r="L31" s="34" t="s">
        <v>43</v>
      </c>
      <c r="M31" s="34" t="s">
        <v>43</v>
      </c>
      <c r="N31" s="34" t="s">
        <v>43</v>
      </c>
      <c r="O31" s="34" t="s">
        <v>43</v>
      </c>
      <c r="P31" s="34" t="s">
        <v>43</v>
      </c>
      <c r="Q31" s="34" t="s">
        <v>43</v>
      </c>
      <c r="R31" s="34" t="s">
        <v>173</v>
      </c>
      <c r="S31" s="34" t="s">
        <v>173</v>
      </c>
      <c r="T31" s="34" t="s">
        <v>43</v>
      </c>
      <c r="U31" s="34" t="s">
        <v>181</v>
      </c>
      <c r="V31" s="34" t="s">
        <v>43</v>
      </c>
      <c r="W31" s="34" t="s">
        <v>43</v>
      </c>
      <c r="X31" s="34" t="s">
        <v>43</v>
      </c>
      <c r="Y31" s="16"/>
    </row>
    <row r="32" spans="1:26" ht="33.75" customHeight="1" x14ac:dyDescent="0.2">
      <c r="A32" s="74"/>
      <c r="B32" s="74"/>
      <c r="C32" s="72" t="s">
        <v>44</v>
      </c>
      <c r="D32" s="72"/>
      <c r="E32" s="34" t="s">
        <v>45</v>
      </c>
      <c r="F32" s="34" t="s">
        <v>46</v>
      </c>
      <c r="G32" s="34" t="s">
        <v>45</v>
      </c>
      <c r="H32" s="34" t="s">
        <v>45</v>
      </c>
      <c r="I32" s="34" t="s">
        <v>173</v>
      </c>
      <c r="J32" s="34" t="s">
        <v>45</v>
      </c>
      <c r="K32" s="34" t="s">
        <v>46</v>
      </c>
      <c r="L32" s="34" t="s">
        <v>45</v>
      </c>
      <c r="M32" s="34" t="s">
        <v>45</v>
      </c>
      <c r="N32" s="34" t="s">
        <v>45</v>
      </c>
      <c r="O32" s="34" t="s">
        <v>45</v>
      </c>
      <c r="P32" s="34" t="s">
        <v>45</v>
      </c>
      <c r="Q32" s="34" t="s">
        <v>178</v>
      </c>
      <c r="R32" s="34" t="s">
        <v>173</v>
      </c>
      <c r="S32" s="34" t="s">
        <v>177</v>
      </c>
      <c r="T32" s="34" t="s">
        <v>45</v>
      </c>
      <c r="U32" s="34" t="s">
        <v>181</v>
      </c>
      <c r="V32" s="34" t="s">
        <v>45</v>
      </c>
      <c r="W32" s="34" t="s">
        <v>173</v>
      </c>
      <c r="X32" s="34" t="s">
        <v>45</v>
      </c>
      <c r="Y32" s="34"/>
    </row>
    <row r="33" spans="1:26" ht="81" customHeight="1" x14ac:dyDescent="0.2">
      <c r="A33" s="74"/>
      <c r="B33" s="74"/>
      <c r="C33" s="83" t="s">
        <v>47</v>
      </c>
      <c r="D33" s="72"/>
      <c r="E33" s="34" t="s">
        <v>11</v>
      </c>
      <c r="F33" s="3" t="s">
        <v>48</v>
      </c>
      <c r="G33" s="34" t="s">
        <v>11</v>
      </c>
      <c r="H33" s="34" t="s">
        <v>11</v>
      </c>
      <c r="I33" s="34" t="s">
        <v>173</v>
      </c>
      <c r="J33" s="34" t="s">
        <v>11</v>
      </c>
      <c r="K33" s="34" t="s">
        <v>11</v>
      </c>
      <c r="L33" s="34" t="s">
        <v>11</v>
      </c>
      <c r="M33" s="34" t="s">
        <v>11</v>
      </c>
      <c r="N33" s="34" t="s">
        <v>11</v>
      </c>
      <c r="O33" s="34" t="s">
        <v>11</v>
      </c>
      <c r="P33" s="34" t="s">
        <v>11</v>
      </c>
      <c r="Q33" s="34" t="s">
        <v>11</v>
      </c>
      <c r="R33" s="34" t="s">
        <v>173</v>
      </c>
      <c r="S33" s="34" t="s">
        <v>177</v>
      </c>
      <c r="T33" s="34" t="s">
        <v>11</v>
      </c>
      <c r="U33" s="34" t="s">
        <v>181</v>
      </c>
      <c r="V33" s="34" t="s">
        <v>11</v>
      </c>
      <c r="W33" s="34" t="s">
        <v>173</v>
      </c>
      <c r="X33" s="34" t="s">
        <v>11</v>
      </c>
      <c r="Y33" s="34"/>
    </row>
    <row r="34" spans="1:26" ht="22.5" customHeight="1" x14ac:dyDescent="0.2">
      <c r="A34" s="74"/>
      <c r="B34" s="74"/>
      <c r="C34" s="70" t="s">
        <v>49</v>
      </c>
      <c r="D34" s="70"/>
      <c r="E34" s="34" t="s">
        <v>11</v>
      </c>
      <c r="F34" s="34" t="s">
        <v>11</v>
      </c>
      <c r="G34" s="34" t="s">
        <v>11</v>
      </c>
      <c r="H34" s="34" t="s">
        <v>11</v>
      </c>
      <c r="I34" s="34" t="s">
        <v>173</v>
      </c>
      <c r="J34" s="34" t="s">
        <v>11</v>
      </c>
      <c r="K34" s="34" t="s">
        <v>11</v>
      </c>
      <c r="L34" s="34" t="s">
        <v>11</v>
      </c>
      <c r="M34" s="34" t="s">
        <v>11</v>
      </c>
      <c r="N34" s="34" t="s">
        <v>11</v>
      </c>
      <c r="O34" s="34" t="s">
        <v>11</v>
      </c>
      <c r="P34" s="34" t="s">
        <v>11</v>
      </c>
      <c r="Q34" s="34" t="s">
        <v>11</v>
      </c>
      <c r="R34" s="34" t="s">
        <v>173</v>
      </c>
      <c r="S34" s="34" t="s">
        <v>177</v>
      </c>
      <c r="T34" s="34" t="s">
        <v>11</v>
      </c>
      <c r="U34" s="34" t="s">
        <v>181</v>
      </c>
      <c r="V34" s="34" t="s">
        <v>11</v>
      </c>
      <c r="W34" s="34" t="s">
        <v>173</v>
      </c>
      <c r="X34" s="34" t="s">
        <v>11</v>
      </c>
      <c r="Y34" s="34" t="s">
        <v>173</v>
      </c>
    </row>
    <row r="35" spans="1:26" ht="31.5" customHeight="1" x14ac:dyDescent="0.2">
      <c r="A35" s="74"/>
      <c r="B35" s="74"/>
      <c r="C35" s="70" t="s">
        <v>50</v>
      </c>
      <c r="D35" s="70"/>
      <c r="E35" s="34" t="s">
        <v>51</v>
      </c>
      <c r="F35" s="34" t="s">
        <v>52</v>
      </c>
      <c r="G35" s="34" t="s">
        <v>53</v>
      </c>
      <c r="H35" s="34" t="s">
        <v>52</v>
      </c>
      <c r="I35" s="34" t="s">
        <v>173</v>
      </c>
      <c r="J35" s="34" t="s">
        <v>52</v>
      </c>
      <c r="K35" s="34" t="s">
        <v>52</v>
      </c>
      <c r="L35" s="34" t="s">
        <v>51</v>
      </c>
      <c r="M35" s="34" t="s">
        <v>52</v>
      </c>
      <c r="N35" s="34" t="s">
        <v>52</v>
      </c>
      <c r="O35" s="34" t="s">
        <v>52</v>
      </c>
      <c r="P35" s="34" t="s">
        <v>52</v>
      </c>
      <c r="Q35" s="34" t="s">
        <v>52</v>
      </c>
      <c r="R35" s="34" t="s">
        <v>173</v>
      </c>
      <c r="S35" s="34" t="s">
        <v>177</v>
      </c>
      <c r="T35" s="34" t="s">
        <v>52</v>
      </c>
      <c r="U35" s="34" t="s">
        <v>181</v>
      </c>
      <c r="V35" s="34" t="s">
        <v>52</v>
      </c>
      <c r="W35" s="34" t="s">
        <v>173</v>
      </c>
      <c r="X35" s="34" t="s">
        <v>52</v>
      </c>
      <c r="Y35" s="34" t="s">
        <v>173</v>
      </c>
    </row>
    <row r="36" spans="1:26" ht="39" customHeight="1" x14ac:dyDescent="0.2">
      <c r="A36" s="74"/>
      <c r="B36" s="74"/>
      <c r="C36" s="70" t="s">
        <v>54</v>
      </c>
      <c r="D36" s="70"/>
      <c r="E36" s="34" t="s">
        <v>11</v>
      </c>
      <c r="F36" s="34" t="s">
        <v>11</v>
      </c>
      <c r="G36" s="34" t="s">
        <v>11</v>
      </c>
      <c r="H36" s="34" t="s">
        <v>11</v>
      </c>
      <c r="I36" s="34" t="s">
        <v>173</v>
      </c>
      <c r="J36" s="34" t="s">
        <v>11</v>
      </c>
      <c r="K36" s="34" t="s">
        <v>11</v>
      </c>
      <c r="L36" s="34" t="s">
        <v>11</v>
      </c>
      <c r="M36" s="34" t="s">
        <v>11</v>
      </c>
      <c r="N36" s="34" t="s">
        <v>11</v>
      </c>
      <c r="O36" s="34" t="s">
        <v>11</v>
      </c>
      <c r="P36" s="34" t="s">
        <v>11</v>
      </c>
      <c r="Q36" s="34" t="s">
        <v>11</v>
      </c>
      <c r="R36" s="34" t="s">
        <v>173</v>
      </c>
      <c r="S36" s="34" t="s">
        <v>177</v>
      </c>
      <c r="T36" s="34" t="s">
        <v>11</v>
      </c>
      <c r="U36" s="34" t="s">
        <v>181</v>
      </c>
      <c r="V36" s="34" t="s">
        <v>11</v>
      </c>
      <c r="W36" s="34" t="s">
        <v>173</v>
      </c>
      <c r="X36" s="34" t="s">
        <v>11</v>
      </c>
      <c r="Y36" s="34" t="s">
        <v>173</v>
      </c>
    </row>
    <row r="37" spans="1:26" ht="22.5" customHeight="1" x14ac:dyDescent="0.2">
      <c r="A37" s="74"/>
      <c r="B37" s="74"/>
      <c r="C37" s="81" t="s">
        <v>55</v>
      </c>
      <c r="D37" s="81"/>
      <c r="E37" s="34" t="s">
        <v>43</v>
      </c>
      <c r="F37" s="34" t="s">
        <v>43</v>
      </c>
      <c r="G37" s="34" t="s">
        <v>43</v>
      </c>
      <c r="H37" s="34" t="s">
        <v>172</v>
      </c>
      <c r="I37" s="34" t="s">
        <v>173</v>
      </c>
      <c r="J37" s="34" t="s">
        <v>43</v>
      </c>
      <c r="K37" s="34" t="s">
        <v>172</v>
      </c>
      <c r="L37" s="34" t="s">
        <v>172</v>
      </c>
      <c r="M37" s="34" t="s">
        <v>172</v>
      </c>
      <c r="N37" s="34" t="s">
        <v>172</v>
      </c>
      <c r="O37" s="34" t="s">
        <v>172</v>
      </c>
      <c r="P37" s="34" t="s">
        <v>172</v>
      </c>
      <c r="Q37" s="34" t="s">
        <v>172</v>
      </c>
      <c r="R37" s="34" t="s">
        <v>173</v>
      </c>
      <c r="S37" s="34" t="s">
        <v>177</v>
      </c>
      <c r="T37" s="34" t="s">
        <v>172</v>
      </c>
      <c r="U37" s="34" t="s">
        <v>11</v>
      </c>
      <c r="V37" s="34" t="s">
        <v>172</v>
      </c>
      <c r="W37" s="34" t="s">
        <v>173</v>
      </c>
      <c r="X37" s="34" t="s">
        <v>172</v>
      </c>
      <c r="Y37" s="34" t="s">
        <v>173</v>
      </c>
    </row>
    <row r="38" spans="1:26" ht="39" customHeight="1" x14ac:dyDescent="0.2">
      <c r="A38" s="74"/>
      <c r="B38" s="74"/>
      <c r="C38" s="72" t="s">
        <v>56</v>
      </c>
      <c r="D38" s="72"/>
      <c r="E38" s="34" t="s">
        <v>11</v>
      </c>
      <c r="F38" s="34" t="s">
        <v>11</v>
      </c>
      <c r="G38" s="34" t="s">
        <v>11</v>
      </c>
      <c r="H38" s="34" t="s">
        <v>11</v>
      </c>
      <c r="I38" s="34" t="s">
        <v>173</v>
      </c>
      <c r="J38" s="34" t="s">
        <v>11</v>
      </c>
      <c r="K38" s="34" t="s">
        <v>11</v>
      </c>
      <c r="L38" s="34" t="s">
        <v>11</v>
      </c>
      <c r="M38" s="34" t="s">
        <v>11</v>
      </c>
      <c r="N38" s="34" t="s">
        <v>11</v>
      </c>
      <c r="O38" s="34" t="s">
        <v>11</v>
      </c>
      <c r="P38" s="34" t="s">
        <v>11</v>
      </c>
      <c r="Q38" s="34" t="s">
        <v>11</v>
      </c>
      <c r="R38" s="34" t="s">
        <v>173</v>
      </c>
      <c r="S38" s="34" t="s">
        <v>177</v>
      </c>
      <c r="T38" s="34" t="s">
        <v>11</v>
      </c>
      <c r="U38" s="34" t="s">
        <v>181</v>
      </c>
      <c r="V38" s="34" t="s">
        <v>11</v>
      </c>
      <c r="W38" s="34" t="s">
        <v>173</v>
      </c>
      <c r="X38" s="34" t="s">
        <v>11</v>
      </c>
      <c r="Y38" s="34" t="s">
        <v>173</v>
      </c>
    </row>
    <row r="39" spans="1:26" ht="48" customHeight="1" x14ac:dyDescent="0.2">
      <c r="A39" s="74"/>
      <c r="B39" s="74"/>
      <c r="C39" s="72" t="s">
        <v>57</v>
      </c>
      <c r="D39" s="72"/>
      <c r="E39" s="3">
        <v>1</v>
      </c>
      <c r="F39" s="3">
        <v>1</v>
      </c>
      <c r="G39" s="3">
        <v>1</v>
      </c>
      <c r="H39" s="3">
        <v>0</v>
      </c>
      <c r="I39" s="3">
        <v>0.14000000000000001</v>
      </c>
      <c r="J39" s="3">
        <v>0.16</v>
      </c>
      <c r="K39" s="3">
        <v>0.14000000000000001</v>
      </c>
      <c r="L39" s="3">
        <v>0.125</v>
      </c>
      <c r="M39" s="3">
        <v>0.36799999999999999</v>
      </c>
      <c r="N39" s="3">
        <v>0</v>
      </c>
      <c r="O39" s="3">
        <v>1</v>
      </c>
      <c r="P39" s="3">
        <v>7.5999999999999998E-2</v>
      </c>
      <c r="Q39" s="3">
        <v>0.25</v>
      </c>
      <c r="R39" s="3">
        <v>1</v>
      </c>
      <c r="S39" s="3">
        <v>0.56999999999999995</v>
      </c>
      <c r="T39" s="3">
        <v>0.2</v>
      </c>
      <c r="U39" s="3">
        <v>0.5</v>
      </c>
      <c r="V39" s="3">
        <v>0.222</v>
      </c>
      <c r="W39" s="3">
        <v>0</v>
      </c>
      <c r="X39" s="3">
        <v>0.83299999999999996</v>
      </c>
      <c r="Y39" s="46" t="s">
        <v>197</v>
      </c>
    </row>
    <row r="40" spans="1:26" ht="28.5" customHeight="1" x14ac:dyDescent="0.2">
      <c r="A40" s="74"/>
      <c r="B40" s="74"/>
      <c r="C40" s="82" t="s">
        <v>58</v>
      </c>
      <c r="D40" s="82"/>
      <c r="E40" s="3"/>
      <c r="F40" s="3"/>
      <c r="G40" s="3"/>
      <c r="H40" s="3"/>
      <c r="I40" s="3"/>
      <c r="J40" s="2"/>
      <c r="K40" s="3"/>
      <c r="L40" s="3"/>
      <c r="M40" s="3"/>
      <c r="N40" s="3"/>
      <c r="O40" s="3"/>
      <c r="P40" s="3"/>
      <c r="Q40" s="3"/>
      <c r="R40" s="3"/>
      <c r="S40" s="3"/>
      <c r="T40" s="3"/>
      <c r="U40" s="3"/>
      <c r="V40" s="3"/>
      <c r="W40" s="3"/>
      <c r="X40" s="3"/>
      <c r="Y40" s="3"/>
    </row>
    <row r="41" spans="1:26" ht="22.5" customHeight="1" x14ac:dyDescent="0.2">
      <c r="A41" s="74"/>
      <c r="B41" s="74"/>
      <c r="C41" s="70" t="s">
        <v>59</v>
      </c>
      <c r="D41" s="70"/>
      <c r="E41" s="3" t="s">
        <v>11</v>
      </c>
      <c r="F41" s="3" t="s">
        <v>11</v>
      </c>
      <c r="G41" s="3" t="s">
        <v>11</v>
      </c>
      <c r="H41" s="3" t="s">
        <v>11</v>
      </c>
      <c r="I41" s="3" t="s">
        <v>173</v>
      </c>
      <c r="J41" s="3" t="s">
        <v>11</v>
      </c>
      <c r="K41" s="3" t="s">
        <v>11</v>
      </c>
      <c r="L41" s="3" t="s">
        <v>11</v>
      </c>
      <c r="M41" s="3" t="s">
        <v>11</v>
      </c>
      <c r="N41" s="3" t="s">
        <v>11</v>
      </c>
      <c r="O41" s="3" t="s">
        <v>11</v>
      </c>
      <c r="P41" s="3" t="s">
        <v>11</v>
      </c>
      <c r="Q41" s="3" t="s">
        <v>11</v>
      </c>
      <c r="R41" s="3" t="s">
        <v>177</v>
      </c>
      <c r="S41" s="3" t="s">
        <v>177</v>
      </c>
      <c r="T41" s="3" t="s">
        <v>11</v>
      </c>
      <c r="U41" s="3" t="s">
        <v>177</v>
      </c>
      <c r="V41" s="3" t="s">
        <v>11</v>
      </c>
      <c r="W41" s="3" t="s">
        <v>177</v>
      </c>
      <c r="X41" s="3" t="s">
        <v>11</v>
      </c>
      <c r="Y41" s="3" t="s">
        <v>177</v>
      </c>
    </row>
    <row r="42" spans="1:26" s="6" customFormat="1" ht="11.25" customHeight="1" x14ac:dyDescent="0.15">
      <c r="A42" s="34"/>
      <c r="B42" s="71" t="s">
        <v>176</v>
      </c>
      <c r="C42" s="71"/>
      <c r="D42" s="71"/>
      <c r="E42" s="9"/>
      <c r="F42" s="10"/>
      <c r="G42" s="10"/>
      <c r="H42" s="10">
        <v>1</v>
      </c>
      <c r="I42" s="10"/>
      <c r="J42" s="10">
        <v>1</v>
      </c>
      <c r="K42" s="10">
        <v>1</v>
      </c>
      <c r="L42" s="10">
        <v>1</v>
      </c>
      <c r="M42" s="10">
        <v>1</v>
      </c>
      <c r="N42" s="10">
        <v>1</v>
      </c>
      <c r="O42" s="10">
        <v>1</v>
      </c>
      <c r="P42" s="10">
        <v>1</v>
      </c>
      <c r="Q42" s="10">
        <v>1</v>
      </c>
      <c r="R42" s="10">
        <v>1</v>
      </c>
      <c r="S42" s="10"/>
      <c r="T42" s="10">
        <v>1</v>
      </c>
      <c r="U42" s="10"/>
      <c r="V42" s="10">
        <v>1</v>
      </c>
      <c r="W42" s="10"/>
      <c r="X42" s="10">
        <v>1</v>
      </c>
      <c r="Y42" s="10"/>
      <c r="Z42" s="12">
        <f>SUM(H42:Y42)</f>
        <v>13</v>
      </c>
    </row>
    <row r="43" spans="1:26" ht="30" customHeight="1" x14ac:dyDescent="0.2">
      <c r="A43" s="74">
        <v>7</v>
      </c>
      <c r="B43" s="74" t="s">
        <v>60</v>
      </c>
      <c r="C43" s="70" t="s">
        <v>61</v>
      </c>
      <c r="D43" s="70"/>
      <c r="E43" s="3"/>
      <c r="F43" s="3"/>
      <c r="G43" s="3"/>
      <c r="H43" s="3"/>
      <c r="I43" s="3"/>
      <c r="J43" s="3"/>
      <c r="K43" s="3"/>
      <c r="L43" s="3"/>
      <c r="M43" s="3"/>
      <c r="N43" s="3"/>
      <c r="O43" s="3"/>
      <c r="P43" s="3"/>
      <c r="Q43" s="3"/>
      <c r="R43" s="3"/>
      <c r="S43" s="3"/>
      <c r="T43" s="3"/>
      <c r="U43" s="3"/>
      <c r="V43" s="3"/>
      <c r="W43" s="3"/>
      <c r="X43" s="3"/>
      <c r="Y43" s="3"/>
    </row>
    <row r="44" spans="1:26" ht="49.5" customHeight="1" x14ac:dyDescent="0.2">
      <c r="A44" s="74"/>
      <c r="B44" s="74"/>
      <c r="C44" s="70" t="s">
        <v>62</v>
      </c>
      <c r="D44" s="70"/>
      <c r="E44" s="3"/>
      <c r="F44" s="3"/>
      <c r="G44" s="3"/>
      <c r="H44" s="3"/>
      <c r="I44" s="3"/>
      <c r="J44" s="3"/>
      <c r="K44" s="3"/>
      <c r="L44" s="3"/>
      <c r="M44" s="3"/>
      <c r="N44" s="3"/>
      <c r="O44" s="3"/>
      <c r="P44" s="3"/>
      <c r="Q44" s="3"/>
      <c r="R44" s="3"/>
      <c r="S44" s="3"/>
      <c r="T44" s="3"/>
      <c r="U44" s="3"/>
      <c r="V44" s="3"/>
      <c r="W44" s="3"/>
      <c r="X44" s="3"/>
      <c r="Y44" s="3"/>
    </row>
    <row r="45" spans="1:26" ht="22.5" x14ac:dyDescent="0.2">
      <c r="A45" s="74"/>
      <c r="B45" s="74"/>
      <c r="C45" s="70" t="s">
        <v>63</v>
      </c>
      <c r="D45" s="70"/>
      <c r="E45" s="34" t="s">
        <v>11</v>
      </c>
      <c r="F45" s="34" t="s">
        <v>11</v>
      </c>
      <c r="G45" s="34" t="s">
        <v>11</v>
      </c>
      <c r="H45" s="34" t="s">
        <v>189</v>
      </c>
      <c r="I45" s="34" t="s">
        <v>189</v>
      </c>
      <c r="J45" s="34" t="s">
        <v>189</v>
      </c>
      <c r="K45" s="47" t="s">
        <v>11</v>
      </c>
      <c r="L45" s="47" t="s">
        <v>11</v>
      </c>
      <c r="M45" s="47" t="s">
        <v>11</v>
      </c>
      <c r="N45" s="34" t="s">
        <v>189</v>
      </c>
      <c r="O45" s="34" t="s">
        <v>189</v>
      </c>
      <c r="P45" s="34" t="s">
        <v>189</v>
      </c>
      <c r="Q45" s="34" t="s">
        <v>11</v>
      </c>
      <c r="R45" s="34" t="s">
        <v>189</v>
      </c>
      <c r="S45" s="34" t="s">
        <v>11</v>
      </c>
      <c r="T45" s="34" t="s">
        <v>189</v>
      </c>
      <c r="U45" s="34" t="s">
        <v>189</v>
      </c>
      <c r="V45" s="34" t="s">
        <v>11</v>
      </c>
      <c r="W45" s="34" t="s">
        <v>189</v>
      </c>
      <c r="X45" s="34" t="s">
        <v>189</v>
      </c>
      <c r="Y45" s="34" t="s">
        <v>189</v>
      </c>
    </row>
    <row r="46" spans="1:26" ht="38.25" customHeight="1" x14ac:dyDescent="0.2">
      <c r="A46" s="74"/>
      <c r="B46" s="74"/>
      <c r="C46" s="70" t="s">
        <v>64</v>
      </c>
      <c r="D46" s="70"/>
      <c r="E46" s="34" t="s">
        <v>11</v>
      </c>
      <c r="F46" s="34" t="s">
        <v>11</v>
      </c>
      <c r="G46" s="34" t="s">
        <v>11</v>
      </c>
      <c r="H46" s="34" t="s">
        <v>189</v>
      </c>
      <c r="I46" s="34" t="s">
        <v>11</v>
      </c>
      <c r="J46" s="34" t="s">
        <v>189</v>
      </c>
      <c r="K46" s="47" t="s">
        <v>11</v>
      </c>
      <c r="L46" s="47" t="s">
        <v>11</v>
      </c>
      <c r="M46" s="47" t="s">
        <v>11</v>
      </c>
      <c r="N46" s="34" t="s">
        <v>189</v>
      </c>
      <c r="O46" s="34" t="s">
        <v>11</v>
      </c>
      <c r="P46" s="34" t="s">
        <v>11</v>
      </c>
      <c r="Q46" s="34" t="s">
        <v>11</v>
      </c>
      <c r="R46" s="34" t="s">
        <v>11</v>
      </c>
      <c r="S46" s="34" t="s">
        <v>48</v>
      </c>
      <c r="T46" s="34" t="s">
        <v>189</v>
      </c>
      <c r="U46" s="34" t="s">
        <v>189</v>
      </c>
      <c r="V46" s="34" t="s">
        <v>11</v>
      </c>
      <c r="W46" s="34" t="s">
        <v>189</v>
      </c>
      <c r="X46" s="34" t="s">
        <v>11</v>
      </c>
      <c r="Y46" s="34" t="s">
        <v>189</v>
      </c>
    </row>
    <row r="47" spans="1:26" ht="44.25" customHeight="1" x14ac:dyDescent="0.2">
      <c r="A47" s="74"/>
      <c r="B47" s="74"/>
      <c r="C47" s="72" t="s">
        <v>65</v>
      </c>
      <c r="D47" s="72"/>
      <c r="E47" s="34"/>
      <c r="F47" s="34"/>
      <c r="G47" s="34"/>
      <c r="H47" s="34"/>
      <c r="I47" s="34"/>
      <c r="J47" s="2"/>
      <c r="K47" s="34"/>
      <c r="L47" s="34"/>
      <c r="M47" s="16"/>
      <c r="N47" s="34"/>
      <c r="O47" s="34"/>
      <c r="P47" s="34"/>
      <c r="Q47" s="34"/>
      <c r="R47" s="34"/>
      <c r="S47" s="34"/>
      <c r="T47" s="34"/>
      <c r="U47" s="34"/>
      <c r="V47" s="2"/>
      <c r="W47" s="34"/>
      <c r="X47" s="34"/>
      <c r="Y47" s="34"/>
    </row>
    <row r="48" spans="1:26" ht="156" customHeight="1" x14ac:dyDescent="0.2">
      <c r="A48" s="74"/>
      <c r="B48" s="74"/>
      <c r="C48" s="72" t="s">
        <v>66</v>
      </c>
      <c r="D48" s="72"/>
      <c r="E48" s="34" t="s">
        <v>67</v>
      </c>
      <c r="F48" s="34" t="s">
        <v>67</v>
      </c>
      <c r="G48" s="34" t="s">
        <v>67</v>
      </c>
      <c r="H48" s="34" t="s">
        <v>11</v>
      </c>
      <c r="I48" s="34" t="s">
        <v>11</v>
      </c>
      <c r="J48" s="34" t="s">
        <v>11</v>
      </c>
      <c r="K48" s="34" t="s">
        <v>11</v>
      </c>
      <c r="L48" s="34" t="s">
        <v>11</v>
      </c>
      <c r="M48" s="34" t="s">
        <v>11</v>
      </c>
      <c r="N48" s="34" t="s">
        <v>11</v>
      </c>
      <c r="O48" s="34" t="s">
        <v>11</v>
      </c>
      <c r="P48" s="34" t="s">
        <v>11</v>
      </c>
      <c r="Q48" s="34" t="s">
        <v>11</v>
      </c>
      <c r="R48" s="34" t="s">
        <v>11</v>
      </c>
      <c r="S48" s="34" t="s">
        <v>11</v>
      </c>
      <c r="T48" s="34" t="s">
        <v>11</v>
      </c>
      <c r="U48" s="34" t="s">
        <v>11</v>
      </c>
      <c r="V48" s="34" t="s">
        <v>11</v>
      </c>
      <c r="W48" s="34" t="s">
        <v>11</v>
      </c>
      <c r="X48" s="34" t="s">
        <v>11</v>
      </c>
      <c r="Y48" s="34" t="s">
        <v>11</v>
      </c>
    </row>
    <row r="49" spans="1:26" s="6" customFormat="1" ht="18" customHeight="1" x14ac:dyDescent="0.15">
      <c r="A49" s="34"/>
      <c r="B49" s="71" t="s">
        <v>176</v>
      </c>
      <c r="C49" s="71"/>
      <c r="D49" s="71"/>
      <c r="E49" s="9"/>
      <c r="F49" s="10"/>
      <c r="G49" s="10"/>
      <c r="H49" s="10">
        <v>1</v>
      </c>
      <c r="I49" s="10">
        <v>1</v>
      </c>
      <c r="J49" s="10">
        <v>1</v>
      </c>
      <c r="K49" s="10">
        <v>1</v>
      </c>
      <c r="L49" s="10">
        <v>1</v>
      </c>
      <c r="M49" s="10">
        <v>1</v>
      </c>
      <c r="N49" s="10">
        <v>1</v>
      </c>
      <c r="O49" s="10">
        <v>1</v>
      </c>
      <c r="P49" s="10">
        <v>1</v>
      </c>
      <c r="Q49" s="10">
        <v>1</v>
      </c>
      <c r="R49" s="10">
        <v>1</v>
      </c>
      <c r="S49" s="10">
        <v>1</v>
      </c>
      <c r="T49" s="10">
        <v>1</v>
      </c>
      <c r="U49" s="10">
        <v>1</v>
      </c>
      <c r="V49" s="10">
        <v>1</v>
      </c>
      <c r="W49" s="10">
        <v>1</v>
      </c>
      <c r="X49" s="10">
        <v>1</v>
      </c>
      <c r="Y49" s="10">
        <v>1</v>
      </c>
    </row>
    <row r="50" spans="1:26" ht="21" customHeight="1" x14ac:dyDescent="0.2">
      <c r="A50" s="74">
        <v>8</v>
      </c>
      <c r="B50" s="74" t="s">
        <v>68</v>
      </c>
      <c r="C50" s="72" t="s">
        <v>69</v>
      </c>
      <c r="D50" s="72"/>
      <c r="E50" s="34" t="s">
        <v>11</v>
      </c>
      <c r="F50" s="34" t="s">
        <v>11</v>
      </c>
      <c r="G50" s="34" t="s">
        <v>11</v>
      </c>
      <c r="H50" s="34" t="s">
        <v>11</v>
      </c>
      <c r="I50" s="34" t="s">
        <v>11</v>
      </c>
      <c r="J50" s="34" t="s">
        <v>11</v>
      </c>
      <c r="K50" s="34" t="s">
        <v>11</v>
      </c>
      <c r="L50" s="34" t="s">
        <v>11</v>
      </c>
      <c r="M50" s="34" t="s">
        <v>11</v>
      </c>
      <c r="N50" s="34" t="s">
        <v>11</v>
      </c>
      <c r="O50" s="34" t="s">
        <v>11</v>
      </c>
      <c r="P50" s="34" t="s">
        <v>11</v>
      </c>
      <c r="Q50" s="34" t="s">
        <v>11</v>
      </c>
      <c r="R50" s="34" t="s">
        <v>11</v>
      </c>
      <c r="S50" s="34" t="s">
        <v>11</v>
      </c>
      <c r="T50" s="34" t="s">
        <v>11</v>
      </c>
      <c r="U50" s="34" t="s">
        <v>11</v>
      </c>
      <c r="V50" s="34" t="s">
        <v>11</v>
      </c>
      <c r="W50" s="34" t="s">
        <v>11</v>
      </c>
      <c r="X50" s="34" t="s">
        <v>11</v>
      </c>
      <c r="Y50" s="34" t="s">
        <v>11</v>
      </c>
    </row>
    <row r="51" spans="1:26" ht="21" customHeight="1" x14ac:dyDescent="0.2">
      <c r="A51" s="74"/>
      <c r="B51" s="74"/>
      <c r="C51" s="72" t="s">
        <v>70</v>
      </c>
      <c r="D51" s="72"/>
      <c r="E51" s="34" t="s">
        <v>11</v>
      </c>
      <c r="F51" s="34" t="s">
        <v>11</v>
      </c>
      <c r="G51" s="34" t="s">
        <v>11</v>
      </c>
      <c r="H51" s="34" t="s">
        <v>11</v>
      </c>
      <c r="I51" s="34" t="s">
        <v>11</v>
      </c>
      <c r="J51" s="34" t="s">
        <v>11</v>
      </c>
      <c r="K51" s="34" t="s">
        <v>11</v>
      </c>
      <c r="L51" s="34" t="s">
        <v>11</v>
      </c>
      <c r="M51" s="34" t="s">
        <v>11</v>
      </c>
      <c r="N51" s="34" t="s">
        <v>11</v>
      </c>
      <c r="O51" s="34" t="s">
        <v>11</v>
      </c>
      <c r="P51" s="34" t="s">
        <v>11</v>
      </c>
      <c r="Q51" s="34" t="s">
        <v>11</v>
      </c>
      <c r="R51" s="34" t="s">
        <v>11</v>
      </c>
      <c r="S51" s="34" t="s">
        <v>11</v>
      </c>
      <c r="T51" s="34" t="s">
        <v>11</v>
      </c>
      <c r="U51" s="34" t="s">
        <v>11</v>
      </c>
      <c r="V51" s="34" t="s">
        <v>11</v>
      </c>
      <c r="W51" s="34" t="s">
        <v>11</v>
      </c>
      <c r="X51" s="34" t="s">
        <v>11</v>
      </c>
      <c r="Y51" s="34" t="s">
        <v>11</v>
      </c>
    </row>
    <row r="52" spans="1:26" ht="21" customHeight="1" x14ac:dyDescent="0.2">
      <c r="A52" s="74"/>
      <c r="B52" s="74"/>
      <c r="C52" s="72" t="s">
        <v>71</v>
      </c>
      <c r="D52" s="72"/>
      <c r="E52" s="34" t="s">
        <v>11</v>
      </c>
      <c r="F52" s="34" t="s">
        <v>11</v>
      </c>
      <c r="G52" s="34" t="s">
        <v>11</v>
      </c>
      <c r="H52" s="34" t="s">
        <v>11</v>
      </c>
      <c r="I52" s="34" t="s">
        <v>11</v>
      </c>
      <c r="J52" s="34" t="s">
        <v>11</v>
      </c>
      <c r="K52" s="34" t="s">
        <v>11</v>
      </c>
      <c r="L52" s="34" t="s">
        <v>11</v>
      </c>
      <c r="M52" s="34" t="s">
        <v>11</v>
      </c>
      <c r="N52" s="34" t="s">
        <v>11</v>
      </c>
      <c r="O52" s="34" t="s">
        <v>11</v>
      </c>
      <c r="P52" s="34" t="s">
        <v>11</v>
      </c>
      <c r="Q52" s="34" t="s">
        <v>48</v>
      </c>
      <c r="R52" s="34" t="s">
        <v>48</v>
      </c>
      <c r="S52" s="34" t="s">
        <v>48</v>
      </c>
      <c r="T52" s="34" t="s">
        <v>11</v>
      </c>
      <c r="U52" s="34" t="s">
        <v>11</v>
      </c>
      <c r="V52" s="34" t="s">
        <v>11</v>
      </c>
      <c r="W52" s="34" t="s">
        <v>11</v>
      </c>
      <c r="X52" s="34" t="s">
        <v>11</v>
      </c>
      <c r="Y52" s="34" t="s">
        <v>11</v>
      </c>
    </row>
    <row r="53" spans="1:26" ht="21" customHeight="1" x14ac:dyDescent="0.2">
      <c r="A53" s="74"/>
      <c r="B53" s="74"/>
      <c r="C53" s="72" t="s">
        <v>72</v>
      </c>
      <c r="D53" s="72"/>
      <c r="E53" s="34" t="s">
        <v>11</v>
      </c>
      <c r="F53" s="34" t="s">
        <v>11</v>
      </c>
      <c r="G53" s="34" t="s">
        <v>11</v>
      </c>
      <c r="H53" s="34" t="s">
        <v>11</v>
      </c>
      <c r="I53" s="34" t="s">
        <v>11</v>
      </c>
      <c r="J53" s="34" t="s">
        <v>11</v>
      </c>
      <c r="K53" s="34" t="s">
        <v>11</v>
      </c>
      <c r="L53" s="34" t="s">
        <v>11</v>
      </c>
      <c r="M53" s="34" t="s">
        <v>11</v>
      </c>
      <c r="N53" s="34" t="s">
        <v>11</v>
      </c>
      <c r="O53" s="34" t="s">
        <v>11</v>
      </c>
      <c r="P53" s="34" t="s">
        <v>11</v>
      </c>
      <c r="Q53" s="34" t="s">
        <v>11</v>
      </c>
      <c r="R53" s="34" t="s">
        <v>11</v>
      </c>
      <c r="S53" s="34" t="s">
        <v>11</v>
      </c>
      <c r="T53" s="34" t="s">
        <v>11</v>
      </c>
      <c r="U53" s="34" t="s">
        <v>11</v>
      </c>
      <c r="V53" s="34" t="s">
        <v>11</v>
      </c>
      <c r="W53" s="34" t="s">
        <v>11</v>
      </c>
      <c r="X53" s="34" t="s">
        <v>11</v>
      </c>
      <c r="Y53" s="34" t="s">
        <v>11</v>
      </c>
    </row>
    <row r="54" spans="1:26" s="6" customFormat="1" ht="11.25" customHeight="1" x14ac:dyDescent="0.15">
      <c r="A54" s="34"/>
      <c r="B54" s="71" t="s">
        <v>176</v>
      </c>
      <c r="C54" s="71"/>
      <c r="D54" s="71"/>
      <c r="E54" s="9"/>
      <c r="F54" s="10"/>
      <c r="G54" s="10"/>
      <c r="H54" s="10">
        <v>1</v>
      </c>
      <c r="I54" s="10">
        <v>1</v>
      </c>
      <c r="J54" s="10">
        <v>1</v>
      </c>
      <c r="K54" s="10">
        <v>1</v>
      </c>
      <c r="L54" s="10">
        <v>1</v>
      </c>
      <c r="M54" s="10">
        <v>1</v>
      </c>
      <c r="N54" s="10">
        <v>1</v>
      </c>
      <c r="O54" s="10">
        <v>1</v>
      </c>
      <c r="P54" s="10">
        <v>1</v>
      </c>
      <c r="Q54" s="10">
        <v>1</v>
      </c>
      <c r="R54" s="10">
        <v>1</v>
      </c>
      <c r="S54" s="10">
        <v>1</v>
      </c>
      <c r="T54" s="10">
        <v>1</v>
      </c>
      <c r="U54" s="10">
        <v>1</v>
      </c>
      <c r="V54" s="10">
        <v>1</v>
      </c>
      <c r="W54" s="10">
        <v>1</v>
      </c>
      <c r="X54" s="10">
        <v>1</v>
      </c>
      <c r="Y54" s="10">
        <v>1</v>
      </c>
      <c r="Z54" s="6">
        <v>16</v>
      </c>
    </row>
    <row r="55" spans="1:26" x14ac:dyDescent="0.2">
      <c r="A55" s="74">
        <v>9</v>
      </c>
      <c r="B55" s="74" t="s">
        <v>73</v>
      </c>
      <c r="C55" s="72" t="s">
        <v>74</v>
      </c>
      <c r="D55" s="72"/>
      <c r="E55" s="34" t="s">
        <v>75</v>
      </c>
      <c r="F55" s="34" t="s">
        <v>75</v>
      </c>
      <c r="G55" s="34" t="s">
        <v>75</v>
      </c>
      <c r="H55" s="34">
        <v>1.4</v>
      </c>
      <c r="I55" s="34" t="s">
        <v>75</v>
      </c>
      <c r="J55" s="34" t="s">
        <v>75</v>
      </c>
      <c r="K55" s="3" t="s">
        <v>180</v>
      </c>
      <c r="L55" s="34" t="s">
        <v>75</v>
      </c>
      <c r="M55" s="13" t="s">
        <v>75</v>
      </c>
      <c r="N55" s="34" t="s">
        <v>180</v>
      </c>
      <c r="O55" s="34">
        <v>21</v>
      </c>
      <c r="P55" s="34" t="s">
        <v>75</v>
      </c>
      <c r="Q55" s="34" t="s">
        <v>75</v>
      </c>
      <c r="R55" s="34" t="s">
        <v>75</v>
      </c>
      <c r="S55" s="34" t="s">
        <v>75</v>
      </c>
      <c r="T55" s="34" t="s">
        <v>180</v>
      </c>
      <c r="U55" s="34" t="s">
        <v>75</v>
      </c>
      <c r="V55" s="2"/>
      <c r="W55" s="34" t="s">
        <v>180</v>
      </c>
      <c r="X55" s="34" t="s">
        <v>75</v>
      </c>
      <c r="Y55" s="1">
        <v>0.129</v>
      </c>
      <c r="Z55" s="5" t="s">
        <v>201</v>
      </c>
    </row>
    <row r="56" spans="1:26" ht="28.5" customHeight="1" x14ac:dyDescent="0.2">
      <c r="A56" s="74"/>
      <c r="B56" s="74"/>
      <c r="C56" s="72" t="s">
        <v>76</v>
      </c>
      <c r="D56" s="72"/>
      <c r="E56" s="34" t="s">
        <v>77</v>
      </c>
      <c r="F56" s="34" t="s">
        <v>77</v>
      </c>
      <c r="G56" s="34" t="s">
        <v>77</v>
      </c>
      <c r="H56" s="48">
        <v>0.8</v>
      </c>
      <c r="I56" s="49" t="s">
        <v>77</v>
      </c>
      <c r="J56" s="50">
        <v>0.82</v>
      </c>
      <c r="K56" s="48">
        <v>0.7</v>
      </c>
      <c r="L56" s="48">
        <v>0.8</v>
      </c>
      <c r="M56" s="51" t="s">
        <v>77</v>
      </c>
      <c r="N56" s="49" t="s">
        <v>77</v>
      </c>
      <c r="O56" s="48">
        <v>0.75</v>
      </c>
      <c r="P56" s="52">
        <v>0.83599999999999997</v>
      </c>
      <c r="Q56" s="48">
        <v>0.85</v>
      </c>
      <c r="R56" s="48">
        <v>0.9</v>
      </c>
      <c r="S56" s="48">
        <v>0.75</v>
      </c>
      <c r="T56" s="48">
        <v>0.68</v>
      </c>
      <c r="U56" s="48">
        <v>0.75</v>
      </c>
      <c r="V56" s="50">
        <v>0.85299999999999998</v>
      </c>
      <c r="W56" s="49" t="s">
        <v>184</v>
      </c>
      <c r="X56" s="49" t="s">
        <v>184</v>
      </c>
      <c r="Y56" s="50">
        <v>0.55500000000000005</v>
      </c>
    </row>
    <row r="57" spans="1:26" s="6" customFormat="1" x14ac:dyDescent="0.15">
      <c r="A57" s="34"/>
      <c r="B57" s="71" t="s">
        <v>176</v>
      </c>
      <c r="C57" s="71"/>
      <c r="D57" s="71"/>
      <c r="E57" s="9"/>
      <c r="F57" s="10"/>
      <c r="G57" s="10"/>
      <c r="H57" s="10">
        <v>1</v>
      </c>
      <c r="I57" s="10">
        <v>1</v>
      </c>
      <c r="J57" s="10">
        <v>1</v>
      </c>
      <c r="K57" s="10"/>
      <c r="L57" s="10">
        <v>1</v>
      </c>
      <c r="M57" s="10">
        <v>1</v>
      </c>
      <c r="N57" s="10"/>
      <c r="O57" s="10"/>
      <c r="P57" s="10">
        <v>1</v>
      </c>
      <c r="Q57" s="10">
        <v>1</v>
      </c>
      <c r="R57" s="10">
        <v>1</v>
      </c>
      <c r="S57" s="10">
        <v>1</v>
      </c>
      <c r="T57" s="10"/>
      <c r="U57" s="10">
        <v>1</v>
      </c>
      <c r="V57" s="10">
        <v>1</v>
      </c>
      <c r="W57" s="10"/>
      <c r="X57" s="10">
        <v>1</v>
      </c>
      <c r="Y57" s="10"/>
      <c r="Z57" s="12">
        <f>SUM(H57:Y57)</f>
        <v>12</v>
      </c>
    </row>
    <row r="58" spans="1:26" x14ac:dyDescent="0.2">
      <c r="A58" s="73" t="s">
        <v>78</v>
      </c>
      <c r="B58" s="73"/>
      <c r="C58" s="73"/>
      <c r="D58" s="73"/>
      <c r="E58" s="73"/>
      <c r="F58" s="73"/>
      <c r="G58" s="73"/>
      <c r="H58" s="33"/>
      <c r="I58" s="8"/>
      <c r="J58" s="2"/>
      <c r="K58" s="34"/>
      <c r="L58" s="2"/>
      <c r="M58" s="2"/>
      <c r="N58" s="2"/>
      <c r="O58" s="2"/>
      <c r="P58" s="2"/>
      <c r="Q58" s="2"/>
      <c r="R58" s="33"/>
      <c r="S58" s="2"/>
      <c r="T58" s="33"/>
      <c r="U58" s="2"/>
      <c r="V58" s="2"/>
      <c r="W58" s="2"/>
      <c r="X58" s="33"/>
      <c r="Y58" s="2"/>
    </row>
    <row r="59" spans="1:26" x14ac:dyDescent="0.2">
      <c r="A59" s="74">
        <v>10</v>
      </c>
      <c r="B59" s="74" t="s">
        <v>79</v>
      </c>
      <c r="C59" s="70" t="s">
        <v>80</v>
      </c>
      <c r="D59" s="70"/>
      <c r="E59" s="34"/>
      <c r="F59" s="34"/>
      <c r="G59" s="34"/>
      <c r="H59" s="34"/>
      <c r="I59" s="8"/>
      <c r="J59" s="2"/>
      <c r="K59" s="34"/>
      <c r="L59" s="2"/>
      <c r="M59" s="2"/>
      <c r="N59" s="2"/>
      <c r="O59" s="2"/>
      <c r="P59" s="2"/>
      <c r="Q59" s="2"/>
      <c r="R59" s="34"/>
      <c r="S59" s="2"/>
      <c r="T59" s="34"/>
      <c r="U59" s="2"/>
      <c r="V59" s="2"/>
      <c r="W59" s="2"/>
      <c r="X59" s="34"/>
      <c r="Y59" s="2"/>
    </row>
    <row r="60" spans="1:26" x14ac:dyDescent="0.2">
      <c r="A60" s="74"/>
      <c r="B60" s="74"/>
      <c r="C60" s="80" t="s">
        <v>81</v>
      </c>
      <c r="D60" s="80"/>
      <c r="E60" s="34" t="s">
        <v>82</v>
      </c>
      <c r="F60" s="34" t="s">
        <v>82</v>
      </c>
      <c r="G60" s="34" t="s">
        <v>82</v>
      </c>
      <c r="H60" s="34"/>
      <c r="I60" s="8"/>
      <c r="J60" s="2"/>
      <c r="K60" s="34"/>
      <c r="L60" s="2"/>
      <c r="M60" s="2"/>
      <c r="N60" s="2"/>
      <c r="O60" s="2"/>
      <c r="P60" s="34"/>
      <c r="Q60" s="2"/>
      <c r="R60" s="34"/>
      <c r="S60" s="2"/>
      <c r="T60" s="34"/>
      <c r="U60" s="2"/>
      <c r="V60" s="2"/>
      <c r="W60" s="2"/>
      <c r="X60" s="34"/>
      <c r="Y60" s="2"/>
    </row>
    <row r="61" spans="1:26" x14ac:dyDescent="0.2">
      <c r="A61" s="74"/>
      <c r="B61" s="74"/>
      <c r="C61" s="80" t="s">
        <v>83</v>
      </c>
      <c r="D61" s="80"/>
      <c r="E61" s="34" t="s">
        <v>84</v>
      </c>
      <c r="F61" s="34" t="s">
        <v>84</v>
      </c>
      <c r="G61" s="34" t="s">
        <v>84</v>
      </c>
      <c r="H61" s="34">
        <v>29.6</v>
      </c>
      <c r="I61" s="8">
        <v>29.5</v>
      </c>
      <c r="J61" s="2">
        <v>24.1</v>
      </c>
      <c r="K61" s="34">
        <v>19</v>
      </c>
      <c r="L61" s="2">
        <v>27</v>
      </c>
      <c r="M61" s="2">
        <v>35</v>
      </c>
      <c r="N61" s="2">
        <v>29.8</v>
      </c>
      <c r="O61" s="2">
        <v>19.5</v>
      </c>
      <c r="P61" s="34">
        <v>36</v>
      </c>
      <c r="Q61" s="2">
        <v>35.5</v>
      </c>
      <c r="R61" s="34">
        <v>31</v>
      </c>
      <c r="S61" s="2">
        <v>29</v>
      </c>
      <c r="T61" s="34">
        <v>24.5</v>
      </c>
      <c r="U61" s="2">
        <v>24</v>
      </c>
      <c r="V61" s="2">
        <v>30</v>
      </c>
      <c r="W61" s="2">
        <v>26.3</v>
      </c>
      <c r="X61" s="34">
        <v>29.2</v>
      </c>
      <c r="Y61" s="2">
        <v>16</v>
      </c>
    </row>
    <row r="62" spans="1:26" x14ac:dyDescent="0.2">
      <c r="A62" s="74"/>
      <c r="B62" s="74"/>
      <c r="C62" s="80" t="s">
        <v>85</v>
      </c>
      <c r="D62" s="80"/>
      <c r="E62" s="34" t="s">
        <v>86</v>
      </c>
      <c r="F62" s="34" t="s">
        <v>86</v>
      </c>
      <c r="G62" s="34" t="s">
        <v>86</v>
      </c>
      <c r="H62" s="34">
        <v>33.700000000000003</v>
      </c>
      <c r="I62" s="8">
        <v>34</v>
      </c>
      <c r="J62" s="2">
        <v>31</v>
      </c>
      <c r="K62" s="34">
        <v>22</v>
      </c>
      <c r="L62" s="2">
        <v>32</v>
      </c>
      <c r="M62" s="2">
        <v>45.27</v>
      </c>
      <c r="N62" s="2">
        <v>24</v>
      </c>
      <c r="O62" s="2">
        <v>25</v>
      </c>
      <c r="P62" s="34">
        <v>41.5</v>
      </c>
      <c r="Q62" s="2">
        <v>41</v>
      </c>
      <c r="R62" s="34">
        <v>35</v>
      </c>
      <c r="S62" s="2">
        <v>32</v>
      </c>
      <c r="T62" s="34">
        <v>27</v>
      </c>
      <c r="U62" s="2">
        <v>27</v>
      </c>
      <c r="V62" s="2">
        <v>32</v>
      </c>
      <c r="W62" s="2">
        <v>28.5</v>
      </c>
      <c r="X62" s="34">
        <v>33</v>
      </c>
      <c r="Y62" s="2">
        <v>20</v>
      </c>
    </row>
    <row r="63" spans="1:26" x14ac:dyDescent="0.2">
      <c r="A63" s="74"/>
      <c r="B63" s="74"/>
      <c r="C63" s="80" t="s">
        <v>87</v>
      </c>
      <c r="D63" s="80"/>
      <c r="E63" s="34" t="s">
        <v>88</v>
      </c>
      <c r="F63" s="34" t="s">
        <v>88</v>
      </c>
      <c r="G63" s="34" t="s">
        <v>88</v>
      </c>
      <c r="H63" s="34"/>
      <c r="I63" s="8"/>
      <c r="J63" s="2"/>
      <c r="K63" s="34"/>
      <c r="L63" s="2"/>
      <c r="M63" s="2"/>
      <c r="N63" s="2"/>
      <c r="O63" s="2"/>
      <c r="P63" s="34"/>
      <c r="Q63" s="2"/>
      <c r="R63" s="34"/>
      <c r="S63" s="2"/>
      <c r="T63" s="34"/>
      <c r="U63" s="2"/>
      <c r="V63" s="2"/>
      <c r="W63" s="2"/>
      <c r="X63" s="34"/>
      <c r="Y63" s="2"/>
    </row>
    <row r="64" spans="1:26" x14ac:dyDescent="0.2">
      <c r="A64" s="74"/>
      <c r="B64" s="74"/>
      <c r="C64" s="80" t="s">
        <v>89</v>
      </c>
      <c r="D64" s="80"/>
      <c r="E64" s="34" t="s">
        <v>90</v>
      </c>
      <c r="F64" s="34" t="s">
        <v>90</v>
      </c>
      <c r="G64" s="34" t="s">
        <v>90</v>
      </c>
      <c r="H64" s="34"/>
      <c r="I64" s="8"/>
      <c r="J64" s="8"/>
      <c r="K64" s="34"/>
      <c r="L64" s="2"/>
      <c r="M64" s="2"/>
      <c r="N64" s="2"/>
      <c r="O64" s="2"/>
      <c r="P64" s="34"/>
      <c r="Q64" s="2"/>
      <c r="R64" s="34"/>
      <c r="S64" s="2"/>
      <c r="T64" s="34"/>
      <c r="U64" s="2"/>
      <c r="V64" s="2"/>
      <c r="W64" s="2"/>
      <c r="X64" s="34"/>
      <c r="Y64" s="2"/>
    </row>
    <row r="65" spans="1:26" s="6" customFormat="1" x14ac:dyDescent="0.15">
      <c r="A65" s="34"/>
      <c r="B65" s="71" t="s">
        <v>176</v>
      </c>
      <c r="C65" s="71"/>
      <c r="D65" s="71"/>
      <c r="E65" s="9"/>
      <c r="F65" s="10"/>
      <c r="G65" s="10"/>
      <c r="H65" s="10"/>
      <c r="I65" s="14"/>
      <c r="J65" s="17"/>
      <c r="K65" s="18"/>
      <c r="L65" s="17"/>
      <c r="M65" s="17"/>
      <c r="N65" s="17"/>
      <c r="O65" s="17"/>
      <c r="P65" s="17"/>
      <c r="Q65" s="17"/>
      <c r="R65" s="10"/>
      <c r="S65" s="17"/>
      <c r="T65" s="10"/>
      <c r="U65" s="17"/>
      <c r="V65" s="17"/>
      <c r="W65" s="17"/>
      <c r="X65" s="10"/>
      <c r="Y65" s="17"/>
    </row>
    <row r="66" spans="1:26" s="61" customFormat="1" ht="33.75" x14ac:dyDescent="0.2">
      <c r="A66" s="58">
        <v>11</v>
      </c>
      <c r="B66" s="58" t="s">
        <v>91</v>
      </c>
      <c r="C66" s="79" t="s">
        <v>92</v>
      </c>
      <c r="D66" s="79"/>
      <c r="E66" s="59" t="s">
        <v>93</v>
      </c>
      <c r="F66" s="59" t="s">
        <v>93</v>
      </c>
      <c r="G66" s="59" t="s">
        <v>93</v>
      </c>
      <c r="H66" s="60">
        <v>37.24</v>
      </c>
      <c r="I66" s="60">
        <v>24.06</v>
      </c>
      <c r="J66" s="60">
        <v>45.74</v>
      </c>
      <c r="K66" s="60">
        <v>51.67</v>
      </c>
      <c r="L66" s="60">
        <v>45.03</v>
      </c>
      <c r="M66" s="60">
        <v>11.4</v>
      </c>
      <c r="N66" s="60">
        <v>46.7</v>
      </c>
      <c r="O66" s="60">
        <v>61.07</v>
      </c>
      <c r="P66" s="60">
        <v>20.47</v>
      </c>
      <c r="Q66" s="60">
        <v>20.100000000000001</v>
      </c>
      <c r="R66" s="60">
        <v>39</v>
      </c>
      <c r="S66" s="60">
        <v>51.39</v>
      </c>
      <c r="T66" s="60">
        <v>53.31</v>
      </c>
      <c r="U66" s="60">
        <v>51.99</v>
      </c>
      <c r="V66" s="60">
        <v>49.83</v>
      </c>
      <c r="W66" s="60">
        <v>61.18</v>
      </c>
      <c r="X66" s="60">
        <v>44.4</v>
      </c>
      <c r="Y66" s="60">
        <v>77.2</v>
      </c>
      <c r="Z66" s="61" t="s">
        <v>200</v>
      </c>
    </row>
    <row r="67" spans="1:26" s="6" customFormat="1" x14ac:dyDescent="0.15">
      <c r="A67" s="34"/>
      <c r="B67" s="71" t="s">
        <v>176</v>
      </c>
      <c r="C67" s="71"/>
      <c r="D67" s="71"/>
      <c r="E67" s="9"/>
      <c r="F67" s="10"/>
      <c r="G67" s="10"/>
      <c r="H67" s="10"/>
      <c r="I67" s="14"/>
      <c r="J67" s="17"/>
      <c r="K67" s="3"/>
      <c r="L67" s="17"/>
      <c r="M67" s="17"/>
      <c r="N67" s="17"/>
      <c r="O67" s="17"/>
      <c r="P67" s="17"/>
      <c r="Q67" s="17"/>
      <c r="R67" s="10"/>
      <c r="S67" s="17"/>
      <c r="T67" s="10"/>
      <c r="U67" s="17"/>
      <c r="V67" s="17"/>
      <c r="W67" s="17"/>
      <c r="X67" s="10"/>
      <c r="Y67" s="17"/>
    </row>
    <row r="68" spans="1:26" x14ac:dyDescent="0.2">
      <c r="A68" s="74">
        <v>12</v>
      </c>
      <c r="B68" s="74" t="s">
        <v>94</v>
      </c>
      <c r="C68" s="70" t="s">
        <v>95</v>
      </c>
      <c r="D68" s="70"/>
      <c r="E68" s="35" t="s">
        <v>96</v>
      </c>
      <c r="F68" s="35" t="s">
        <v>96</v>
      </c>
      <c r="G68" s="35" t="s">
        <v>96</v>
      </c>
      <c r="H68" s="29">
        <v>0.7</v>
      </c>
      <c r="I68" s="35">
        <v>71.5</v>
      </c>
      <c r="J68" s="30">
        <v>70</v>
      </c>
      <c r="K68" s="29">
        <v>0.7</v>
      </c>
      <c r="L68" s="29">
        <v>0.73</v>
      </c>
      <c r="M68" s="30">
        <v>81</v>
      </c>
      <c r="N68" s="29">
        <v>0.71</v>
      </c>
      <c r="O68" s="29">
        <v>0.7</v>
      </c>
      <c r="P68" s="29">
        <v>0.78</v>
      </c>
      <c r="Q68" s="29">
        <v>0.75</v>
      </c>
      <c r="R68" s="29">
        <v>0.72</v>
      </c>
      <c r="S68" s="29">
        <v>0.7</v>
      </c>
      <c r="T68" s="29">
        <v>0.7</v>
      </c>
      <c r="U68" s="35" t="s">
        <v>182</v>
      </c>
      <c r="V68" s="29">
        <v>0.7</v>
      </c>
      <c r="W68" s="35">
        <v>70</v>
      </c>
      <c r="X68" s="29">
        <v>0.7</v>
      </c>
      <c r="Y68" s="30">
        <v>70</v>
      </c>
    </row>
    <row r="69" spans="1:26" x14ac:dyDescent="0.2">
      <c r="A69" s="74"/>
      <c r="B69" s="74"/>
      <c r="C69" s="70" t="s">
        <v>97</v>
      </c>
      <c r="D69" s="70"/>
      <c r="E69" s="35" t="s">
        <v>98</v>
      </c>
      <c r="F69" s="35" t="s">
        <v>98</v>
      </c>
      <c r="G69" s="35" t="s">
        <v>98</v>
      </c>
      <c r="H69" s="29">
        <v>0.23</v>
      </c>
      <c r="I69" s="35">
        <v>20</v>
      </c>
      <c r="J69" s="30">
        <v>28</v>
      </c>
      <c r="K69" s="35">
        <v>20</v>
      </c>
      <c r="L69" s="35">
        <v>20</v>
      </c>
      <c r="M69" s="30">
        <v>26</v>
      </c>
      <c r="N69" s="29">
        <v>0.2</v>
      </c>
      <c r="O69" s="29">
        <v>0.2</v>
      </c>
      <c r="P69" s="31">
        <v>0.35</v>
      </c>
      <c r="Q69" s="29">
        <v>0.27</v>
      </c>
      <c r="R69" s="29">
        <v>0.247</v>
      </c>
      <c r="S69" s="29">
        <v>0.2</v>
      </c>
      <c r="T69" s="29">
        <v>0.2</v>
      </c>
      <c r="U69" s="29">
        <v>0.2</v>
      </c>
      <c r="V69" s="29">
        <v>0.2</v>
      </c>
      <c r="W69" s="35">
        <v>20</v>
      </c>
      <c r="X69" s="29">
        <v>0.2</v>
      </c>
      <c r="Y69" s="30">
        <v>20</v>
      </c>
    </row>
    <row r="70" spans="1:26" s="6" customFormat="1" x14ac:dyDescent="0.15">
      <c r="A70" s="34"/>
      <c r="B70" s="71" t="s">
        <v>176</v>
      </c>
      <c r="C70" s="71"/>
      <c r="D70" s="71"/>
      <c r="E70" s="9"/>
      <c r="F70" s="10"/>
      <c r="G70" s="10"/>
      <c r="H70" s="10">
        <v>1</v>
      </c>
      <c r="I70" s="10">
        <v>1</v>
      </c>
      <c r="J70" s="10">
        <v>1</v>
      </c>
      <c r="K70" s="10">
        <v>1</v>
      </c>
      <c r="L70" s="10">
        <v>1</v>
      </c>
      <c r="M70" s="10">
        <v>1</v>
      </c>
      <c r="N70" s="10">
        <v>1</v>
      </c>
      <c r="O70" s="10">
        <v>1</v>
      </c>
      <c r="P70" s="10">
        <v>1</v>
      </c>
      <c r="Q70" s="10">
        <v>1</v>
      </c>
      <c r="R70" s="10">
        <v>1</v>
      </c>
      <c r="S70" s="10">
        <v>1</v>
      </c>
      <c r="T70" s="10">
        <v>1</v>
      </c>
      <c r="U70" s="10">
        <v>1</v>
      </c>
      <c r="V70" s="10">
        <v>1</v>
      </c>
      <c r="W70" s="10">
        <v>1</v>
      </c>
      <c r="X70" s="10">
        <v>1</v>
      </c>
      <c r="Y70" s="10">
        <v>1</v>
      </c>
      <c r="Z70" s="6">
        <v>18</v>
      </c>
    </row>
    <row r="71" spans="1:26" ht="45.75" customHeight="1" x14ac:dyDescent="0.2">
      <c r="A71" s="74">
        <v>13</v>
      </c>
      <c r="B71" s="74" t="s">
        <v>99</v>
      </c>
      <c r="C71" s="72" t="s">
        <v>100</v>
      </c>
      <c r="D71" s="72"/>
      <c r="E71" s="34" t="s">
        <v>11</v>
      </c>
      <c r="F71" s="34" t="s">
        <v>11</v>
      </c>
      <c r="G71" s="34" t="s">
        <v>11</v>
      </c>
      <c r="H71" s="34" t="s">
        <v>173</v>
      </c>
      <c r="I71" s="34" t="s">
        <v>11</v>
      </c>
      <c r="J71" s="34" t="s">
        <v>173</v>
      </c>
      <c r="K71" s="34" t="s">
        <v>173</v>
      </c>
      <c r="L71" s="34" t="s">
        <v>11</v>
      </c>
      <c r="M71" s="13" t="s">
        <v>11</v>
      </c>
      <c r="N71" s="34" t="s">
        <v>11</v>
      </c>
      <c r="O71" s="34" t="s">
        <v>11</v>
      </c>
      <c r="P71" s="34" t="s">
        <v>11</v>
      </c>
      <c r="Q71" s="34" t="s">
        <v>11</v>
      </c>
      <c r="R71" s="34" t="s">
        <v>173</v>
      </c>
      <c r="S71" s="34" t="s">
        <v>11</v>
      </c>
      <c r="T71" s="34" t="s">
        <v>11</v>
      </c>
      <c r="U71" s="34" t="s">
        <v>181</v>
      </c>
      <c r="V71" s="34" t="s">
        <v>11</v>
      </c>
      <c r="W71" s="34" t="s">
        <v>11</v>
      </c>
      <c r="X71" s="34" t="s">
        <v>11</v>
      </c>
      <c r="Y71" s="34" t="s">
        <v>11</v>
      </c>
    </row>
    <row r="72" spans="1:26" ht="45.75" customHeight="1" x14ac:dyDescent="0.2">
      <c r="A72" s="74"/>
      <c r="B72" s="74"/>
      <c r="C72" s="72" t="s">
        <v>101</v>
      </c>
      <c r="D72" s="72"/>
      <c r="E72" s="34" t="s">
        <v>11</v>
      </c>
      <c r="F72" s="34" t="s">
        <v>11</v>
      </c>
      <c r="G72" s="34" t="s">
        <v>11</v>
      </c>
      <c r="H72" s="34" t="s">
        <v>11</v>
      </c>
      <c r="I72" s="34" t="s">
        <v>173</v>
      </c>
      <c r="J72" s="34" t="s">
        <v>11</v>
      </c>
      <c r="K72" s="34" t="s">
        <v>11</v>
      </c>
      <c r="L72" s="34" t="s">
        <v>11</v>
      </c>
      <c r="M72" s="13" t="s">
        <v>11</v>
      </c>
      <c r="N72" s="34" t="s">
        <v>11</v>
      </c>
      <c r="O72" s="34" t="s">
        <v>11</v>
      </c>
      <c r="P72" s="34" t="s">
        <v>11</v>
      </c>
      <c r="Q72" s="3">
        <v>0.27</v>
      </c>
      <c r="R72" s="34" t="s">
        <v>11</v>
      </c>
      <c r="S72" s="34" t="s">
        <v>11</v>
      </c>
      <c r="T72" s="34" t="s">
        <v>11</v>
      </c>
      <c r="U72" s="34" t="s">
        <v>181</v>
      </c>
      <c r="V72" s="34" t="s">
        <v>11</v>
      </c>
      <c r="W72" s="34" t="s">
        <v>11</v>
      </c>
      <c r="X72" s="34" t="s">
        <v>11</v>
      </c>
      <c r="Y72" s="34" t="s">
        <v>11</v>
      </c>
    </row>
    <row r="73" spans="1:26" ht="60" customHeight="1" x14ac:dyDescent="0.2">
      <c r="A73" s="74"/>
      <c r="B73" s="74"/>
      <c r="C73" s="70" t="s">
        <v>102</v>
      </c>
      <c r="D73" s="70"/>
      <c r="E73" s="34" t="s">
        <v>98</v>
      </c>
      <c r="F73" s="34" t="s">
        <v>98</v>
      </c>
      <c r="G73" s="34" t="s">
        <v>98</v>
      </c>
      <c r="H73" s="34" t="s">
        <v>173</v>
      </c>
      <c r="I73" s="34" t="s">
        <v>173</v>
      </c>
      <c r="J73" s="34" t="s">
        <v>173</v>
      </c>
      <c r="K73" s="34" t="s">
        <v>173</v>
      </c>
      <c r="L73" s="34" t="s">
        <v>173</v>
      </c>
      <c r="M73" s="34" t="s">
        <v>173</v>
      </c>
      <c r="N73" s="34" t="s">
        <v>173</v>
      </c>
      <c r="O73" s="34" t="s">
        <v>173</v>
      </c>
      <c r="P73" s="34" t="s">
        <v>173</v>
      </c>
      <c r="Q73" s="34" t="s">
        <v>173</v>
      </c>
      <c r="R73" s="34" t="s">
        <v>173</v>
      </c>
      <c r="S73" s="34" t="s">
        <v>173</v>
      </c>
      <c r="T73" s="34" t="s">
        <v>173</v>
      </c>
      <c r="U73" s="34" t="s">
        <v>173</v>
      </c>
      <c r="V73" s="34" t="s">
        <v>173</v>
      </c>
      <c r="W73" s="34" t="s">
        <v>173</v>
      </c>
      <c r="X73" s="34" t="s">
        <v>173</v>
      </c>
      <c r="Y73" s="34" t="s">
        <v>173</v>
      </c>
      <c r="Z73" s="5" t="s">
        <v>193</v>
      </c>
    </row>
    <row r="74" spans="1:26" ht="57" customHeight="1" x14ac:dyDescent="0.2">
      <c r="A74" s="74"/>
      <c r="B74" s="74"/>
      <c r="C74" s="70" t="s">
        <v>103</v>
      </c>
      <c r="D74" s="70"/>
      <c r="E74" s="34" t="s">
        <v>11</v>
      </c>
      <c r="F74" s="34" t="s">
        <v>11</v>
      </c>
      <c r="G74" s="34" t="s">
        <v>11</v>
      </c>
      <c r="H74" s="34"/>
      <c r="I74" s="34"/>
      <c r="J74" s="34"/>
      <c r="K74" s="34"/>
      <c r="L74" s="34"/>
      <c r="M74" s="34"/>
      <c r="N74" s="34"/>
      <c r="O74" s="34"/>
      <c r="P74" s="34"/>
      <c r="Q74" s="34"/>
      <c r="R74" s="34"/>
      <c r="S74" s="34"/>
      <c r="T74" s="34"/>
      <c r="U74" s="34"/>
      <c r="V74" s="34"/>
      <c r="W74" s="34"/>
      <c r="X74" s="34"/>
      <c r="Y74" s="34"/>
    </row>
    <row r="75" spans="1:26" ht="26.25" customHeight="1" x14ac:dyDescent="0.2">
      <c r="A75" s="74"/>
      <c r="B75" s="74"/>
      <c r="C75" s="70" t="s">
        <v>104</v>
      </c>
      <c r="D75" s="70"/>
      <c r="E75" s="34" t="s">
        <v>11</v>
      </c>
      <c r="F75" s="34" t="s">
        <v>11</v>
      </c>
      <c r="G75" s="34" t="s">
        <v>11</v>
      </c>
      <c r="H75" s="34" t="s">
        <v>11</v>
      </c>
      <c r="I75" s="34" t="s">
        <v>11</v>
      </c>
      <c r="J75" s="34" t="s">
        <v>11</v>
      </c>
      <c r="K75" s="34" t="s">
        <v>11</v>
      </c>
      <c r="L75" s="34" t="s">
        <v>11</v>
      </c>
      <c r="M75" s="34" t="s">
        <v>11</v>
      </c>
      <c r="N75" s="34" t="s">
        <v>11</v>
      </c>
      <c r="O75" s="34" t="s">
        <v>11</v>
      </c>
      <c r="P75" s="34" t="s">
        <v>11</v>
      </c>
      <c r="Q75" s="34" t="s">
        <v>11</v>
      </c>
      <c r="R75" s="34" t="s">
        <v>11</v>
      </c>
      <c r="S75" s="34" t="s">
        <v>11</v>
      </c>
      <c r="T75" s="34" t="s">
        <v>11</v>
      </c>
      <c r="U75" s="34" t="s">
        <v>11</v>
      </c>
      <c r="V75" s="34" t="s">
        <v>11</v>
      </c>
      <c r="W75" s="34" t="s">
        <v>11</v>
      </c>
      <c r="X75" s="34" t="s">
        <v>11</v>
      </c>
      <c r="Y75" s="34" t="s">
        <v>11</v>
      </c>
    </row>
    <row r="76" spans="1:26" s="6" customFormat="1" x14ac:dyDescent="0.15">
      <c r="A76" s="34"/>
      <c r="B76" s="71" t="s">
        <v>176</v>
      </c>
      <c r="C76" s="71"/>
      <c r="D76" s="71"/>
      <c r="E76" s="9"/>
      <c r="F76" s="10"/>
      <c r="G76" s="10"/>
      <c r="H76" s="10"/>
      <c r="I76" s="10">
        <v>1</v>
      </c>
      <c r="J76" s="10"/>
      <c r="K76" s="10"/>
      <c r="L76" s="10">
        <v>1</v>
      </c>
      <c r="M76" s="10">
        <v>1</v>
      </c>
      <c r="N76" s="10">
        <v>1</v>
      </c>
      <c r="O76" s="10">
        <v>1</v>
      </c>
      <c r="P76" s="10">
        <v>1</v>
      </c>
      <c r="Q76" s="10">
        <v>1</v>
      </c>
      <c r="R76" s="10">
        <v>0</v>
      </c>
      <c r="S76" s="10">
        <v>1</v>
      </c>
      <c r="T76" s="10">
        <v>1</v>
      </c>
      <c r="U76" s="10"/>
      <c r="V76" s="10">
        <v>1</v>
      </c>
      <c r="W76" s="10">
        <v>1</v>
      </c>
      <c r="X76" s="10">
        <v>1</v>
      </c>
      <c r="Y76" s="10">
        <v>1</v>
      </c>
      <c r="Z76" s="6">
        <v>13</v>
      </c>
    </row>
    <row r="77" spans="1:26" x14ac:dyDescent="0.2">
      <c r="A77" s="73" t="s">
        <v>105</v>
      </c>
      <c r="B77" s="73"/>
      <c r="C77" s="73"/>
      <c r="D77" s="73"/>
      <c r="E77" s="73"/>
      <c r="F77" s="73"/>
      <c r="G77" s="73"/>
      <c r="H77" s="33"/>
      <c r="I77" s="8"/>
      <c r="J77" s="2"/>
      <c r="K77" s="34"/>
      <c r="L77" s="2"/>
      <c r="M77" s="2"/>
      <c r="N77" s="2"/>
      <c r="O77" s="2"/>
      <c r="P77" s="2"/>
      <c r="Q77" s="2"/>
      <c r="R77" s="33"/>
      <c r="S77" s="2"/>
      <c r="T77" s="33"/>
      <c r="U77" s="2"/>
      <c r="V77" s="2"/>
      <c r="W77" s="2"/>
      <c r="X77" s="33"/>
      <c r="Y77" s="2"/>
    </row>
    <row r="78" spans="1:26" ht="66.75" customHeight="1" x14ac:dyDescent="0.2">
      <c r="A78" s="74">
        <v>14</v>
      </c>
      <c r="B78" s="74" t="s">
        <v>106</v>
      </c>
      <c r="C78" s="70" t="s">
        <v>107</v>
      </c>
      <c r="D78" s="70"/>
      <c r="E78" s="34"/>
      <c r="F78" s="34"/>
      <c r="G78" s="34"/>
      <c r="H78" s="34"/>
      <c r="I78" s="34"/>
      <c r="J78" s="34"/>
      <c r="K78" s="34"/>
      <c r="L78" s="34"/>
      <c r="M78" s="34"/>
      <c r="N78" s="34"/>
      <c r="O78" s="34"/>
      <c r="P78" s="34"/>
      <c r="Q78" s="34"/>
      <c r="R78" s="34"/>
      <c r="S78" s="34"/>
      <c r="T78" s="34"/>
      <c r="U78" s="34"/>
      <c r="V78" s="34"/>
      <c r="W78" s="34"/>
      <c r="X78" s="34"/>
      <c r="Y78" s="34"/>
    </row>
    <row r="79" spans="1:26" ht="31.5" customHeight="1" x14ac:dyDescent="0.2">
      <c r="A79" s="74"/>
      <c r="B79" s="74"/>
      <c r="C79" s="75" t="s">
        <v>108</v>
      </c>
      <c r="D79" s="76"/>
      <c r="E79" s="34" t="s">
        <v>11</v>
      </c>
      <c r="F79" s="34" t="s">
        <v>11</v>
      </c>
      <c r="G79" s="34" t="s">
        <v>11</v>
      </c>
      <c r="H79" s="34" t="s">
        <v>187</v>
      </c>
      <c r="I79" s="34" t="s">
        <v>187</v>
      </c>
      <c r="J79" s="34" t="s">
        <v>187</v>
      </c>
      <c r="K79" s="34" t="s">
        <v>187</v>
      </c>
      <c r="L79" s="34" t="s">
        <v>187</v>
      </c>
      <c r="M79" s="34" t="s">
        <v>187</v>
      </c>
      <c r="N79" s="34" t="s">
        <v>187</v>
      </c>
      <c r="O79" s="34" t="s">
        <v>187</v>
      </c>
      <c r="P79" s="34" t="s">
        <v>187</v>
      </c>
      <c r="Q79" s="34" t="s">
        <v>187</v>
      </c>
      <c r="R79" s="34" t="s">
        <v>187</v>
      </c>
      <c r="S79" s="34" t="s">
        <v>187</v>
      </c>
      <c r="T79" s="34" t="s">
        <v>187</v>
      </c>
      <c r="U79" s="34" t="s">
        <v>187</v>
      </c>
      <c r="V79" s="34" t="s">
        <v>187</v>
      </c>
      <c r="W79" s="34" t="s">
        <v>187</v>
      </c>
      <c r="X79" s="34" t="s">
        <v>187</v>
      </c>
      <c r="Y79" s="34" t="s">
        <v>187</v>
      </c>
    </row>
    <row r="80" spans="1:26" ht="31.5" customHeight="1" x14ac:dyDescent="0.2">
      <c r="A80" s="74"/>
      <c r="B80" s="74"/>
      <c r="C80" s="75" t="s">
        <v>109</v>
      </c>
      <c r="D80" s="76"/>
      <c r="E80" s="34" t="s">
        <v>11</v>
      </c>
      <c r="F80" s="34" t="s">
        <v>11</v>
      </c>
      <c r="G80" s="34" t="s">
        <v>11</v>
      </c>
      <c r="H80" s="34" t="s">
        <v>187</v>
      </c>
      <c r="I80" s="34" t="s">
        <v>187</v>
      </c>
      <c r="J80" s="34" t="s">
        <v>187</v>
      </c>
      <c r="K80" s="34" t="s">
        <v>187</v>
      </c>
      <c r="L80" s="34" t="s">
        <v>187</v>
      </c>
      <c r="M80" s="34" t="s">
        <v>187</v>
      </c>
      <c r="N80" s="34" t="s">
        <v>187</v>
      </c>
      <c r="O80" s="34" t="s">
        <v>187</v>
      </c>
      <c r="P80" s="34" t="s">
        <v>187</v>
      </c>
      <c r="Q80" s="34" t="s">
        <v>187</v>
      </c>
      <c r="R80" s="34" t="s">
        <v>187</v>
      </c>
      <c r="S80" s="34" t="s">
        <v>187</v>
      </c>
      <c r="T80" s="34" t="s">
        <v>187</v>
      </c>
      <c r="U80" s="34" t="s">
        <v>187</v>
      </c>
      <c r="V80" s="34" t="s">
        <v>187</v>
      </c>
      <c r="W80" s="34" t="s">
        <v>187</v>
      </c>
      <c r="X80" s="34" t="s">
        <v>187</v>
      </c>
      <c r="Y80" s="34" t="s">
        <v>187</v>
      </c>
    </row>
    <row r="81" spans="1:32" ht="31.5" customHeight="1" x14ac:dyDescent="0.2">
      <c r="A81" s="74"/>
      <c r="B81" s="74"/>
      <c r="C81" s="75" t="s">
        <v>110</v>
      </c>
      <c r="D81" s="76"/>
      <c r="E81" s="34" t="s">
        <v>111</v>
      </c>
      <c r="F81" s="34" t="s">
        <v>111</v>
      </c>
      <c r="G81" s="34" t="s">
        <v>111</v>
      </c>
      <c r="H81" s="36">
        <v>99.1</v>
      </c>
      <c r="I81" s="19">
        <v>100</v>
      </c>
      <c r="J81" s="19">
        <v>100</v>
      </c>
      <c r="K81" s="19">
        <v>100</v>
      </c>
      <c r="L81" s="19">
        <v>100</v>
      </c>
      <c r="M81" s="19">
        <v>100</v>
      </c>
      <c r="N81" s="20">
        <v>100</v>
      </c>
      <c r="O81" s="19">
        <v>100</v>
      </c>
      <c r="P81" s="19">
        <v>100</v>
      </c>
      <c r="Q81" s="19">
        <v>100</v>
      </c>
      <c r="R81" s="19">
        <v>100</v>
      </c>
      <c r="S81" s="19">
        <v>100</v>
      </c>
      <c r="T81" s="19">
        <v>100</v>
      </c>
      <c r="U81" s="19">
        <v>100</v>
      </c>
      <c r="V81" s="19">
        <v>100</v>
      </c>
      <c r="W81" s="36">
        <v>98.6</v>
      </c>
      <c r="X81" s="19">
        <v>100</v>
      </c>
      <c r="Y81" s="19">
        <v>100</v>
      </c>
    </row>
    <row r="82" spans="1:32" ht="31.5" customHeight="1" x14ac:dyDescent="0.2">
      <c r="A82" s="74"/>
      <c r="B82" s="74"/>
      <c r="C82" s="75" t="s">
        <v>112</v>
      </c>
      <c r="D82" s="76"/>
      <c r="E82" s="34" t="s">
        <v>11</v>
      </c>
      <c r="F82" s="34" t="s">
        <v>11</v>
      </c>
      <c r="G82" s="34" t="s">
        <v>11</v>
      </c>
      <c r="H82" s="34" t="s">
        <v>187</v>
      </c>
      <c r="I82" s="34" t="s">
        <v>187</v>
      </c>
      <c r="J82" s="34" t="s">
        <v>187</v>
      </c>
      <c r="K82" s="34" t="s">
        <v>187</v>
      </c>
      <c r="L82" s="34" t="s">
        <v>187</v>
      </c>
      <c r="M82" s="34" t="s">
        <v>187</v>
      </c>
      <c r="N82" s="34" t="s">
        <v>187</v>
      </c>
      <c r="O82" s="34" t="s">
        <v>187</v>
      </c>
      <c r="P82" s="34" t="s">
        <v>187</v>
      </c>
      <c r="Q82" s="34" t="s">
        <v>187</v>
      </c>
      <c r="R82" s="34" t="s">
        <v>187</v>
      </c>
      <c r="S82" s="34" t="s">
        <v>187</v>
      </c>
      <c r="T82" s="34" t="s">
        <v>187</v>
      </c>
      <c r="U82" s="34" t="s">
        <v>187</v>
      </c>
      <c r="V82" s="34" t="s">
        <v>187</v>
      </c>
      <c r="W82" s="34" t="s">
        <v>187</v>
      </c>
      <c r="X82" s="34" t="s">
        <v>187</v>
      </c>
      <c r="Y82" s="34" t="s">
        <v>187</v>
      </c>
    </row>
    <row r="83" spans="1:32" ht="31.5" customHeight="1" x14ac:dyDescent="0.2">
      <c r="A83" s="74"/>
      <c r="B83" s="74"/>
      <c r="C83" s="75" t="s">
        <v>113</v>
      </c>
      <c r="D83" s="76"/>
      <c r="E83" s="34" t="s">
        <v>11</v>
      </c>
      <c r="F83" s="34" t="s">
        <v>11</v>
      </c>
      <c r="G83" s="34" t="s">
        <v>11</v>
      </c>
      <c r="H83" s="34" t="s">
        <v>187</v>
      </c>
      <c r="I83" s="34" t="s">
        <v>187</v>
      </c>
      <c r="J83" s="34" t="s">
        <v>187</v>
      </c>
      <c r="K83" s="34" t="s">
        <v>187</v>
      </c>
      <c r="L83" s="34" t="s">
        <v>187</v>
      </c>
      <c r="M83" s="34" t="s">
        <v>187</v>
      </c>
      <c r="N83" s="34" t="s">
        <v>187</v>
      </c>
      <c r="O83" s="34" t="s">
        <v>187</v>
      </c>
      <c r="P83" s="34" t="s">
        <v>187</v>
      </c>
      <c r="Q83" s="34" t="s">
        <v>187</v>
      </c>
      <c r="R83" s="34" t="s">
        <v>187</v>
      </c>
      <c r="S83" s="34" t="s">
        <v>187</v>
      </c>
      <c r="T83" s="34" t="s">
        <v>187</v>
      </c>
      <c r="U83" s="34" t="s">
        <v>187</v>
      </c>
      <c r="V83" s="34" t="s">
        <v>187</v>
      </c>
      <c r="W83" s="34" t="s">
        <v>187</v>
      </c>
      <c r="X83" s="34" t="s">
        <v>187</v>
      </c>
      <c r="Y83" s="34" t="s">
        <v>187</v>
      </c>
    </row>
    <row r="84" spans="1:32" ht="31.5" customHeight="1" x14ac:dyDescent="0.2">
      <c r="A84" s="74"/>
      <c r="B84" s="74"/>
      <c r="C84" s="75" t="s">
        <v>114</v>
      </c>
      <c r="D84" s="76"/>
      <c r="E84" s="34" t="s">
        <v>115</v>
      </c>
      <c r="F84" s="34" t="s">
        <v>115</v>
      </c>
      <c r="G84" s="34" t="s">
        <v>115</v>
      </c>
      <c r="H84" s="34" t="s">
        <v>187</v>
      </c>
      <c r="I84" s="34" t="s">
        <v>187</v>
      </c>
      <c r="J84" s="34" t="s">
        <v>187</v>
      </c>
      <c r="K84" s="34" t="s">
        <v>187</v>
      </c>
      <c r="L84" s="34" t="s">
        <v>187</v>
      </c>
      <c r="M84" s="34" t="s">
        <v>187</v>
      </c>
      <c r="N84" s="34" t="s">
        <v>187</v>
      </c>
      <c r="O84" s="34" t="s">
        <v>187</v>
      </c>
      <c r="P84" s="34" t="s">
        <v>187</v>
      </c>
      <c r="Q84" s="34" t="s">
        <v>187</v>
      </c>
      <c r="R84" s="34" t="s">
        <v>187</v>
      </c>
      <c r="S84" s="34" t="s">
        <v>187</v>
      </c>
      <c r="T84" s="34" t="s">
        <v>187</v>
      </c>
      <c r="U84" s="34" t="s">
        <v>187</v>
      </c>
      <c r="V84" s="34" t="s">
        <v>187</v>
      </c>
      <c r="W84" s="34" t="s">
        <v>187</v>
      </c>
      <c r="X84" s="34" t="s">
        <v>187</v>
      </c>
      <c r="Y84" s="34" t="s">
        <v>187</v>
      </c>
    </row>
    <row r="85" spans="1:32" ht="66.75" customHeight="1" x14ac:dyDescent="0.2">
      <c r="A85" s="74"/>
      <c r="B85" s="74"/>
      <c r="C85" s="74" t="s">
        <v>116</v>
      </c>
      <c r="D85" s="74"/>
      <c r="E85" s="34" t="s">
        <v>96</v>
      </c>
      <c r="F85" s="34" t="s">
        <v>96</v>
      </c>
      <c r="G85" s="34" t="s">
        <v>96</v>
      </c>
      <c r="H85" s="21">
        <v>77.599999999999994</v>
      </c>
      <c r="I85" s="21">
        <v>76.400000000000006</v>
      </c>
      <c r="J85" s="21">
        <v>81.400000000000006</v>
      </c>
      <c r="K85" s="21">
        <v>74.8</v>
      </c>
      <c r="L85" s="21">
        <v>72.72</v>
      </c>
      <c r="M85" s="21">
        <v>96.15</v>
      </c>
      <c r="N85" s="21">
        <v>71.900000000000006</v>
      </c>
      <c r="O85" s="21">
        <v>71.900000000000006</v>
      </c>
      <c r="P85" s="21">
        <v>78.099999999999994</v>
      </c>
      <c r="Q85" s="21">
        <v>71.099999999999994</v>
      </c>
      <c r="R85" s="21">
        <v>94.6</v>
      </c>
      <c r="S85" s="21">
        <v>71.7</v>
      </c>
      <c r="T85" s="21">
        <v>74.5</v>
      </c>
      <c r="U85" s="21">
        <v>73.7</v>
      </c>
      <c r="V85" s="21">
        <v>75.400000000000006</v>
      </c>
      <c r="W85" s="21">
        <v>72.8</v>
      </c>
      <c r="X85" s="21" t="s">
        <v>196</v>
      </c>
      <c r="Y85" s="21">
        <v>55</v>
      </c>
    </row>
    <row r="86" spans="1:32" s="6" customFormat="1" ht="11.25" customHeight="1" x14ac:dyDescent="0.15">
      <c r="A86" s="34"/>
      <c r="B86" s="71" t="s">
        <v>176</v>
      </c>
      <c r="C86" s="71"/>
      <c r="D86" s="71"/>
      <c r="E86" s="9"/>
      <c r="F86" s="10"/>
      <c r="G86" s="10"/>
      <c r="H86" s="10">
        <v>1</v>
      </c>
      <c r="I86" s="10">
        <v>1</v>
      </c>
      <c r="J86" s="10">
        <v>1</v>
      </c>
      <c r="K86" s="10">
        <v>1</v>
      </c>
      <c r="L86" s="10">
        <v>1</v>
      </c>
      <c r="M86" s="10">
        <v>1</v>
      </c>
      <c r="N86" s="10">
        <v>1</v>
      </c>
      <c r="O86" s="10">
        <v>1</v>
      </c>
      <c r="P86" s="10">
        <v>1</v>
      </c>
      <c r="Q86" s="10">
        <v>1</v>
      </c>
      <c r="R86" s="10">
        <v>1</v>
      </c>
      <c r="S86" s="10">
        <v>1</v>
      </c>
      <c r="T86" s="10">
        <v>1</v>
      </c>
      <c r="U86" s="10">
        <v>1</v>
      </c>
      <c r="V86" s="10">
        <v>1</v>
      </c>
      <c r="W86" s="10">
        <v>1</v>
      </c>
      <c r="X86" s="10">
        <v>1</v>
      </c>
      <c r="Y86" s="10"/>
      <c r="Z86" s="12">
        <f>SUM(H86:Y86)</f>
        <v>17</v>
      </c>
    </row>
    <row r="87" spans="1:32" ht="31.5" customHeight="1" x14ac:dyDescent="0.2">
      <c r="A87" s="74">
        <v>15</v>
      </c>
      <c r="B87" s="74" t="s">
        <v>117</v>
      </c>
      <c r="C87" s="72" t="s">
        <v>118</v>
      </c>
      <c r="D87" s="72"/>
      <c r="E87" s="34" t="s">
        <v>119</v>
      </c>
      <c r="F87" s="34" t="s">
        <v>119</v>
      </c>
      <c r="G87" s="34" t="s">
        <v>119</v>
      </c>
      <c r="H87" s="3">
        <v>1</v>
      </c>
      <c r="I87" s="34" t="s">
        <v>119</v>
      </c>
      <c r="J87" s="3">
        <v>1</v>
      </c>
      <c r="K87" s="3">
        <v>1</v>
      </c>
      <c r="L87" s="3">
        <v>1</v>
      </c>
      <c r="M87" s="3">
        <v>1</v>
      </c>
      <c r="N87" s="34" t="s">
        <v>119</v>
      </c>
      <c r="O87" s="3">
        <v>1</v>
      </c>
      <c r="P87" s="3">
        <v>1</v>
      </c>
      <c r="Q87" s="3">
        <v>1</v>
      </c>
      <c r="R87" s="3">
        <v>1</v>
      </c>
      <c r="S87" s="3">
        <v>1</v>
      </c>
      <c r="T87" s="3">
        <v>1</v>
      </c>
      <c r="U87" s="3">
        <v>1</v>
      </c>
      <c r="V87" s="3">
        <v>1</v>
      </c>
      <c r="W87" s="3">
        <v>1</v>
      </c>
      <c r="X87" s="3">
        <v>1</v>
      </c>
      <c r="Y87" s="3">
        <v>1</v>
      </c>
    </row>
    <row r="88" spans="1:32" s="28" customFormat="1" ht="33" customHeight="1" x14ac:dyDescent="0.2">
      <c r="A88" s="74"/>
      <c r="B88" s="74"/>
      <c r="C88" s="77" t="s">
        <v>120</v>
      </c>
      <c r="D88" s="77"/>
      <c r="E88" s="35" t="s">
        <v>11</v>
      </c>
      <c r="F88" s="35" t="s">
        <v>11</v>
      </c>
      <c r="G88" s="35" t="s">
        <v>11</v>
      </c>
      <c r="H88" s="35" t="s">
        <v>11</v>
      </c>
      <c r="I88" s="35" t="s">
        <v>11</v>
      </c>
      <c r="J88" s="35" t="s">
        <v>11</v>
      </c>
      <c r="K88" s="35" t="s">
        <v>188</v>
      </c>
      <c r="L88" s="35" t="s">
        <v>11</v>
      </c>
      <c r="M88" s="35" t="s">
        <v>11</v>
      </c>
      <c r="N88" s="35" t="s">
        <v>11</v>
      </c>
      <c r="O88" s="35" t="s">
        <v>11</v>
      </c>
      <c r="P88" s="35" t="s">
        <v>11</v>
      </c>
      <c r="Q88" s="35" t="s">
        <v>11</v>
      </c>
      <c r="R88" s="35" t="s">
        <v>11</v>
      </c>
      <c r="S88" s="35" t="s">
        <v>11</v>
      </c>
      <c r="T88" s="35" t="s">
        <v>173</v>
      </c>
      <c r="U88" s="35" t="s">
        <v>188</v>
      </c>
      <c r="V88" s="35" t="s">
        <v>11</v>
      </c>
      <c r="W88" s="35" t="s">
        <v>11</v>
      </c>
      <c r="X88" s="35" t="s">
        <v>11</v>
      </c>
      <c r="Y88" s="35" t="s">
        <v>173</v>
      </c>
      <c r="Z88" s="62" t="s">
        <v>198</v>
      </c>
      <c r="AA88" s="63"/>
      <c r="AB88" s="63"/>
      <c r="AC88" s="63"/>
      <c r="AD88" s="63"/>
      <c r="AE88" s="63"/>
      <c r="AF88" s="63"/>
    </row>
    <row r="89" spans="1:32" s="28" customFormat="1" ht="37.5" customHeight="1" x14ac:dyDescent="0.2">
      <c r="A89" s="74"/>
      <c r="B89" s="74"/>
      <c r="C89" s="78" t="s">
        <v>121</v>
      </c>
      <c r="D89" s="78"/>
      <c r="E89" s="35" t="s">
        <v>122</v>
      </c>
      <c r="F89" s="35" t="s">
        <v>122</v>
      </c>
      <c r="G89" s="35" t="s">
        <v>122</v>
      </c>
      <c r="H89" s="35">
        <v>27.9</v>
      </c>
      <c r="I89" s="35">
        <v>25.5</v>
      </c>
      <c r="J89" s="35">
        <v>24.2</v>
      </c>
      <c r="K89" s="35">
        <v>25.2</v>
      </c>
      <c r="L89" s="35">
        <v>25.9</v>
      </c>
      <c r="M89" s="37">
        <v>23.9</v>
      </c>
      <c r="N89" s="35">
        <v>26.3</v>
      </c>
      <c r="O89" s="35">
        <v>39.700000000000003</v>
      </c>
      <c r="P89" s="35">
        <v>29.1</v>
      </c>
      <c r="Q89" s="35">
        <v>24.6</v>
      </c>
      <c r="R89" s="35">
        <v>39.200000000000003</v>
      </c>
      <c r="S89" s="35">
        <v>39.200000000000003</v>
      </c>
      <c r="T89" s="35">
        <v>36.799999999999997</v>
      </c>
      <c r="U89" s="35">
        <v>28.3</v>
      </c>
      <c r="V89" s="37">
        <v>30.1</v>
      </c>
      <c r="W89" s="35">
        <v>28</v>
      </c>
      <c r="X89" s="35">
        <v>35.1</v>
      </c>
      <c r="Y89" s="35">
        <v>39</v>
      </c>
    </row>
    <row r="90" spans="1:32" s="28" customFormat="1" x14ac:dyDescent="0.2">
      <c r="A90" s="74"/>
      <c r="B90" s="74"/>
      <c r="C90" s="78" t="s">
        <v>123</v>
      </c>
      <c r="D90" s="78"/>
      <c r="E90" s="35" t="s">
        <v>124</v>
      </c>
      <c r="F90" s="35" t="s">
        <v>124</v>
      </c>
      <c r="G90" s="35" t="s">
        <v>124</v>
      </c>
      <c r="H90" s="35">
        <v>0</v>
      </c>
      <c r="I90" s="35">
        <v>0</v>
      </c>
      <c r="J90" s="35">
        <v>0</v>
      </c>
      <c r="K90" s="35">
        <v>0</v>
      </c>
      <c r="L90" s="35">
        <v>0</v>
      </c>
      <c r="M90" s="35">
        <v>0</v>
      </c>
      <c r="N90" s="35">
        <v>0</v>
      </c>
      <c r="O90" s="35">
        <v>0</v>
      </c>
      <c r="P90" s="35">
        <v>0</v>
      </c>
      <c r="Q90" s="35">
        <v>0</v>
      </c>
      <c r="R90" s="35">
        <v>0</v>
      </c>
      <c r="S90" s="35">
        <v>0</v>
      </c>
      <c r="T90" s="35">
        <v>0</v>
      </c>
      <c r="U90" s="35">
        <v>0</v>
      </c>
      <c r="V90" s="35">
        <v>0</v>
      </c>
      <c r="W90" s="35">
        <v>0</v>
      </c>
      <c r="X90" s="35">
        <v>0</v>
      </c>
      <c r="Y90" s="35">
        <v>0</v>
      </c>
      <c r="Z90" s="28" t="s">
        <v>199</v>
      </c>
    </row>
    <row r="91" spans="1:32" s="6" customFormat="1" x14ac:dyDescent="0.15">
      <c r="A91" s="34"/>
      <c r="B91" s="71" t="s">
        <v>176</v>
      </c>
      <c r="C91" s="71"/>
      <c r="D91" s="71"/>
      <c r="E91" s="9"/>
      <c r="F91" s="10"/>
      <c r="G91" s="10"/>
      <c r="H91" s="10"/>
      <c r="I91" s="14">
        <v>1</v>
      </c>
      <c r="J91" s="17">
        <v>1</v>
      </c>
      <c r="K91" s="17">
        <v>1</v>
      </c>
      <c r="L91" s="17">
        <v>1</v>
      </c>
      <c r="M91" s="17">
        <v>1</v>
      </c>
      <c r="N91" s="17">
        <v>1</v>
      </c>
      <c r="O91" s="17"/>
      <c r="P91" s="57">
        <v>1</v>
      </c>
      <c r="Q91" s="17">
        <v>1</v>
      </c>
      <c r="R91" s="10"/>
      <c r="S91" s="17"/>
      <c r="T91" s="10"/>
      <c r="U91" s="17"/>
      <c r="V91" s="17"/>
      <c r="W91" s="17"/>
      <c r="X91" s="10"/>
      <c r="Y91" s="17"/>
      <c r="Z91" s="6">
        <v>8</v>
      </c>
    </row>
    <row r="92" spans="1:32" ht="22.5" x14ac:dyDescent="0.2">
      <c r="A92" s="34">
        <v>16</v>
      </c>
      <c r="B92" s="34" t="s">
        <v>125</v>
      </c>
      <c r="C92" s="70" t="s">
        <v>126</v>
      </c>
      <c r="D92" s="70"/>
      <c r="E92" s="34" t="s">
        <v>96</v>
      </c>
      <c r="F92" s="34" t="s">
        <v>96</v>
      </c>
      <c r="G92" s="34" t="s">
        <v>96</v>
      </c>
      <c r="H92" s="53">
        <v>0.6</v>
      </c>
      <c r="I92" s="54">
        <v>0.14799999999999999</v>
      </c>
      <c r="J92" s="55">
        <v>1</v>
      </c>
      <c r="K92" s="56">
        <v>0.28570000000000001</v>
      </c>
      <c r="L92" s="55">
        <v>0.75</v>
      </c>
      <c r="M92" s="56">
        <v>0.89400000000000002</v>
      </c>
      <c r="N92" s="55">
        <v>1</v>
      </c>
      <c r="O92" s="55">
        <v>1</v>
      </c>
      <c r="P92" s="56">
        <v>0.84599999999999997</v>
      </c>
      <c r="Q92" s="55">
        <v>0.75</v>
      </c>
      <c r="R92" s="56">
        <v>0.875</v>
      </c>
      <c r="S92" s="55">
        <v>1</v>
      </c>
      <c r="T92" s="55">
        <v>0.9</v>
      </c>
      <c r="U92" s="55">
        <v>1</v>
      </c>
      <c r="V92" s="55">
        <v>1</v>
      </c>
      <c r="W92" s="56">
        <v>0.83299999999999996</v>
      </c>
      <c r="X92" s="56">
        <v>0.91600000000000004</v>
      </c>
      <c r="Y92" s="55">
        <v>0.6</v>
      </c>
    </row>
    <row r="93" spans="1:32" s="6" customFormat="1" x14ac:dyDescent="0.15">
      <c r="A93" s="34"/>
      <c r="B93" s="71" t="s">
        <v>176</v>
      </c>
      <c r="C93" s="71"/>
      <c r="D93" s="71"/>
      <c r="E93" s="9"/>
      <c r="F93" s="10"/>
      <c r="G93" s="10"/>
      <c r="H93" s="10">
        <v>1</v>
      </c>
      <c r="I93" s="10">
        <v>1</v>
      </c>
      <c r="J93" s="10">
        <v>1</v>
      </c>
      <c r="K93" s="10">
        <v>1</v>
      </c>
      <c r="L93" s="10">
        <v>1</v>
      </c>
      <c r="M93" s="10">
        <v>1</v>
      </c>
      <c r="N93" s="10">
        <v>1</v>
      </c>
      <c r="O93" s="10">
        <v>1</v>
      </c>
      <c r="P93" s="10">
        <v>1</v>
      </c>
      <c r="Q93" s="10">
        <v>1</v>
      </c>
      <c r="R93" s="10">
        <v>1</v>
      </c>
      <c r="S93" s="10">
        <v>1</v>
      </c>
      <c r="T93" s="10">
        <v>1</v>
      </c>
      <c r="U93" s="10">
        <v>1</v>
      </c>
      <c r="V93" s="10">
        <v>1</v>
      </c>
      <c r="W93" s="10">
        <v>1</v>
      </c>
      <c r="X93" s="10">
        <v>1</v>
      </c>
      <c r="Y93" s="10">
        <v>1</v>
      </c>
      <c r="Z93" s="6" t="s">
        <v>190</v>
      </c>
    </row>
    <row r="94" spans="1:32" x14ac:dyDescent="0.2">
      <c r="A94" s="74">
        <v>17</v>
      </c>
      <c r="B94" s="74" t="s">
        <v>127</v>
      </c>
      <c r="C94" s="70" t="s">
        <v>128</v>
      </c>
      <c r="D94" s="70"/>
      <c r="E94" s="34" t="s">
        <v>129</v>
      </c>
      <c r="F94" s="34" t="s">
        <v>98</v>
      </c>
      <c r="G94" s="34" t="s">
        <v>129</v>
      </c>
      <c r="H94" s="34"/>
      <c r="I94" s="34" t="s">
        <v>98</v>
      </c>
      <c r="J94" s="2"/>
      <c r="K94" s="3">
        <v>1</v>
      </c>
      <c r="L94" s="3">
        <v>1</v>
      </c>
      <c r="M94" s="13" t="s">
        <v>11</v>
      </c>
      <c r="N94" s="34"/>
      <c r="O94" s="34"/>
      <c r="P94" s="2"/>
      <c r="Q94" s="34"/>
      <c r="R94" s="34"/>
      <c r="S94" s="3">
        <v>0.2</v>
      </c>
      <c r="T94" s="34"/>
      <c r="U94" s="3">
        <v>0.3</v>
      </c>
      <c r="V94" s="2"/>
      <c r="W94" s="3">
        <v>1</v>
      </c>
      <c r="X94" s="34"/>
      <c r="Y94" s="34"/>
    </row>
    <row r="95" spans="1:32" ht="78.75" x14ac:dyDescent="0.2">
      <c r="A95" s="74"/>
      <c r="B95" s="74"/>
      <c r="C95" s="70"/>
      <c r="D95" s="70"/>
      <c r="E95" s="34" t="s">
        <v>130</v>
      </c>
      <c r="F95" s="34" t="s">
        <v>130</v>
      </c>
      <c r="G95" s="34" t="s">
        <v>130</v>
      </c>
      <c r="H95" s="34"/>
      <c r="I95" s="3">
        <v>1</v>
      </c>
      <c r="J95" s="2"/>
      <c r="K95" s="34" t="s">
        <v>11</v>
      </c>
      <c r="L95" s="34"/>
      <c r="M95" s="13" t="s">
        <v>11</v>
      </c>
      <c r="N95" s="34" t="s">
        <v>130</v>
      </c>
      <c r="O95" s="3">
        <v>1</v>
      </c>
      <c r="P95" s="1">
        <v>0.11609999999999999</v>
      </c>
      <c r="Q95" s="34" t="s">
        <v>11</v>
      </c>
      <c r="R95" s="34"/>
      <c r="S95" s="34"/>
      <c r="T95" s="34" t="s">
        <v>173</v>
      </c>
      <c r="U95" s="3">
        <v>0.1</v>
      </c>
      <c r="V95" s="2"/>
      <c r="W95" s="34"/>
      <c r="X95" s="34"/>
      <c r="Y95" s="34"/>
    </row>
    <row r="96" spans="1:32" ht="61.5" customHeight="1" x14ac:dyDescent="0.2">
      <c r="A96" s="74"/>
      <c r="B96" s="74"/>
      <c r="C96" s="72" t="s">
        <v>131</v>
      </c>
      <c r="D96" s="72"/>
      <c r="E96" s="34" t="s">
        <v>119</v>
      </c>
      <c r="F96" s="34" t="s">
        <v>119</v>
      </c>
      <c r="G96" s="34" t="s">
        <v>119</v>
      </c>
      <c r="H96" s="3">
        <v>1</v>
      </c>
      <c r="I96" s="34" t="s">
        <v>119</v>
      </c>
      <c r="J96" s="3">
        <v>1</v>
      </c>
      <c r="K96" s="34" t="s">
        <v>11</v>
      </c>
      <c r="L96" s="34" t="str">
        <f>K96</f>
        <v>Đạt</v>
      </c>
      <c r="M96" s="13" t="s">
        <v>11</v>
      </c>
      <c r="N96" s="34" t="s">
        <v>119</v>
      </c>
      <c r="O96" s="3">
        <v>0.9</v>
      </c>
      <c r="P96" s="3">
        <v>1</v>
      </c>
      <c r="Q96" s="3">
        <v>1</v>
      </c>
      <c r="R96" s="3">
        <v>1</v>
      </c>
      <c r="S96" s="3">
        <v>0.9</v>
      </c>
      <c r="T96" s="3">
        <v>1</v>
      </c>
      <c r="U96" s="3">
        <v>0.9</v>
      </c>
      <c r="V96" s="3">
        <v>1</v>
      </c>
      <c r="W96" s="3">
        <v>1</v>
      </c>
      <c r="X96" s="3">
        <v>1</v>
      </c>
      <c r="Y96" s="34" t="s">
        <v>119</v>
      </c>
    </row>
    <row r="97" spans="1:28" ht="57.75" customHeight="1" x14ac:dyDescent="0.2">
      <c r="A97" s="74"/>
      <c r="B97" s="74"/>
      <c r="C97" s="72" t="s">
        <v>132</v>
      </c>
      <c r="D97" s="72"/>
      <c r="E97" s="34" t="s">
        <v>11</v>
      </c>
      <c r="F97" s="34" t="s">
        <v>11</v>
      </c>
      <c r="G97" s="34" t="s">
        <v>11</v>
      </c>
      <c r="H97" s="34" t="s">
        <v>11</v>
      </c>
      <c r="I97" s="34" t="s">
        <v>11</v>
      </c>
      <c r="J97" s="34" t="s">
        <v>11</v>
      </c>
      <c r="K97" s="34" t="s">
        <v>11</v>
      </c>
      <c r="L97" s="34" t="s">
        <v>173</v>
      </c>
      <c r="M97" s="13" t="s">
        <v>11</v>
      </c>
      <c r="N97" s="34" t="s">
        <v>11</v>
      </c>
      <c r="O97" s="34" t="s">
        <v>11</v>
      </c>
      <c r="P97" s="34" t="s">
        <v>11</v>
      </c>
      <c r="Q97" s="34" t="s">
        <v>11</v>
      </c>
      <c r="R97" s="34" t="s">
        <v>11</v>
      </c>
      <c r="S97" s="34" t="s">
        <v>11</v>
      </c>
      <c r="T97" s="34" t="s">
        <v>11</v>
      </c>
      <c r="U97" s="34" t="s">
        <v>11</v>
      </c>
      <c r="V97" s="34" t="s">
        <v>11</v>
      </c>
      <c r="W97" s="34" t="s">
        <v>11</v>
      </c>
      <c r="X97" s="34" t="s">
        <v>11</v>
      </c>
      <c r="Y97" s="34" t="s">
        <v>179</v>
      </c>
    </row>
    <row r="98" spans="1:28" ht="35.25" customHeight="1" x14ac:dyDescent="0.2">
      <c r="A98" s="74"/>
      <c r="B98" s="74"/>
      <c r="C98" s="70" t="s">
        <v>133</v>
      </c>
      <c r="D98" s="70"/>
      <c r="E98" s="35" t="s">
        <v>154</v>
      </c>
      <c r="F98" s="35" t="s">
        <v>154</v>
      </c>
      <c r="G98" s="35" t="s">
        <v>154</v>
      </c>
      <c r="H98" s="35" t="s">
        <v>154</v>
      </c>
      <c r="I98" s="35" t="s">
        <v>154</v>
      </c>
      <c r="J98" s="35" t="s">
        <v>11</v>
      </c>
      <c r="K98" s="29">
        <v>0.3</v>
      </c>
      <c r="L98" s="35">
        <f>K98</f>
        <v>0.3</v>
      </c>
      <c r="M98" s="35" t="s">
        <v>11</v>
      </c>
      <c r="N98" s="35"/>
      <c r="O98" s="35" t="s">
        <v>154</v>
      </c>
      <c r="P98" s="35"/>
      <c r="Q98" s="35" t="s">
        <v>11</v>
      </c>
      <c r="R98" s="35"/>
      <c r="S98" s="35"/>
      <c r="T98" s="35"/>
      <c r="U98" s="35">
        <v>2</v>
      </c>
      <c r="V98" s="30"/>
      <c r="W98" s="35" t="s">
        <v>11</v>
      </c>
      <c r="X98" s="35"/>
      <c r="Y98" s="35" t="s">
        <v>179</v>
      </c>
    </row>
    <row r="99" spans="1:28" ht="30" customHeight="1" x14ac:dyDescent="0.2">
      <c r="A99" s="74"/>
      <c r="B99" s="74"/>
      <c r="C99" s="70" t="s">
        <v>134</v>
      </c>
      <c r="D99" s="70"/>
      <c r="E99" s="35" t="s">
        <v>11</v>
      </c>
      <c r="F99" s="35" t="s">
        <v>11</v>
      </c>
      <c r="G99" s="35" t="s">
        <v>11</v>
      </c>
      <c r="H99" s="35" t="s">
        <v>11</v>
      </c>
      <c r="I99" s="35" t="s">
        <v>11</v>
      </c>
      <c r="J99" s="35" t="s">
        <v>11</v>
      </c>
      <c r="K99" s="29">
        <v>1</v>
      </c>
      <c r="L99" s="35" t="s">
        <v>11</v>
      </c>
      <c r="M99" s="35" t="s">
        <v>11</v>
      </c>
      <c r="N99" s="35" t="s">
        <v>11</v>
      </c>
      <c r="O99" s="35" t="s">
        <v>11</v>
      </c>
      <c r="P99" s="35" t="s">
        <v>11</v>
      </c>
      <c r="Q99" s="35" t="s">
        <v>11</v>
      </c>
      <c r="R99" s="35" t="s">
        <v>11</v>
      </c>
      <c r="S99" s="35" t="s">
        <v>11</v>
      </c>
      <c r="T99" s="35" t="s">
        <v>173</v>
      </c>
      <c r="U99" s="35" t="s">
        <v>181</v>
      </c>
      <c r="V99" s="30"/>
      <c r="W99" s="35" t="s">
        <v>11</v>
      </c>
      <c r="X99" s="35" t="s">
        <v>11</v>
      </c>
      <c r="Y99" s="35" t="s">
        <v>179</v>
      </c>
    </row>
    <row r="100" spans="1:28" ht="55.5" customHeight="1" x14ac:dyDescent="0.2">
      <c r="A100" s="74"/>
      <c r="B100" s="74"/>
      <c r="C100" s="72" t="s">
        <v>135</v>
      </c>
      <c r="D100" s="72"/>
      <c r="E100" s="34" t="s">
        <v>96</v>
      </c>
      <c r="F100" s="34" t="s">
        <v>96</v>
      </c>
      <c r="G100" s="34" t="s">
        <v>96</v>
      </c>
      <c r="H100" s="3">
        <v>0.7</v>
      </c>
      <c r="I100" s="34" t="s">
        <v>186</v>
      </c>
      <c r="J100" s="2"/>
      <c r="K100" s="3">
        <v>0.68</v>
      </c>
      <c r="L100" s="34">
        <f>K100</f>
        <v>0.68</v>
      </c>
      <c r="M100" s="13" t="s">
        <v>11</v>
      </c>
      <c r="N100" s="34" t="s">
        <v>179</v>
      </c>
      <c r="O100" s="3">
        <v>0.7</v>
      </c>
      <c r="P100" s="3">
        <v>0.8</v>
      </c>
      <c r="Q100" s="3">
        <v>1</v>
      </c>
      <c r="R100" s="3">
        <v>0.7</v>
      </c>
      <c r="S100" s="34" t="s">
        <v>11</v>
      </c>
      <c r="T100" s="3">
        <v>0.7</v>
      </c>
      <c r="U100" s="3">
        <v>0.7</v>
      </c>
      <c r="V100" s="2"/>
      <c r="W100" s="34" t="s">
        <v>11</v>
      </c>
      <c r="X100" s="3">
        <v>0.7</v>
      </c>
      <c r="Y100" s="34" t="s">
        <v>179</v>
      </c>
    </row>
    <row r="101" spans="1:28" ht="55.5" customHeight="1" x14ac:dyDescent="0.2">
      <c r="A101" s="74"/>
      <c r="B101" s="74"/>
      <c r="C101" s="72" t="s">
        <v>136</v>
      </c>
      <c r="D101" s="72"/>
      <c r="E101" s="3">
        <v>1</v>
      </c>
      <c r="F101" s="3">
        <v>1</v>
      </c>
      <c r="G101" s="3">
        <v>1</v>
      </c>
      <c r="H101" s="3">
        <v>1</v>
      </c>
      <c r="I101" s="3">
        <v>1</v>
      </c>
      <c r="J101" s="13" t="s">
        <v>11</v>
      </c>
      <c r="K101" s="3">
        <v>1</v>
      </c>
      <c r="L101" s="3">
        <v>0.8</v>
      </c>
      <c r="M101" s="13" t="s">
        <v>11</v>
      </c>
      <c r="N101" s="3" t="s">
        <v>179</v>
      </c>
      <c r="O101" s="3">
        <v>1</v>
      </c>
      <c r="P101" s="3">
        <v>1</v>
      </c>
      <c r="Q101" s="3">
        <v>1</v>
      </c>
      <c r="R101" s="3">
        <v>1</v>
      </c>
      <c r="S101" s="3">
        <v>0.45</v>
      </c>
      <c r="T101" s="3">
        <v>1</v>
      </c>
      <c r="U101" s="3">
        <v>1</v>
      </c>
      <c r="V101" s="13" t="s">
        <v>11</v>
      </c>
      <c r="W101" s="3">
        <v>1</v>
      </c>
      <c r="X101" s="3">
        <v>1</v>
      </c>
      <c r="Y101" s="3" t="s">
        <v>11</v>
      </c>
    </row>
    <row r="102" spans="1:28" ht="45" customHeight="1" x14ac:dyDescent="0.2">
      <c r="A102" s="74"/>
      <c r="B102" s="74"/>
      <c r="C102" s="70" t="s">
        <v>137</v>
      </c>
      <c r="D102" s="70"/>
      <c r="E102" s="34" t="s">
        <v>96</v>
      </c>
      <c r="F102" s="34" t="s">
        <v>96</v>
      </c>
      <c r="G102" s="34" t="s">
        <v>96</v>
      </c>
      <c r="H102" s="34" t="s">
        <v>174</v>
      </c>
      <c r="I102" s="34" t="s">
        <v>96</v>
      </c>
      <c r="J102" s="3">
        <v>0.78</v>
      </c>
      <c r="K102" s="3">
        <v>1</v>
      </c>
      <c r="L102" s="3">
        <v>0.9</v>
      </c>
      <c r="M102" s="13" t="s">
        <v>11</v>
      </c>
      <c r="N102" s="3">
        <v>0.61</v>
      </c>
      <c r="O102" s="3">
        <v>0.6</v>
      </c>
      <c r="P102" s="1">
        <v>0.8155</v>
      </c>
      <c r="Q102" s="3">
        <v>0.71</v>
      </c>
      <c r="R102" s="1">
        <v>0.44900000000000001</v>
      </c>
      <c r="S102" s="3">
        <v>0.5</v>
      </c>
      <c r="T102" s="3">
        <v>0.45</v>
      </c>
      <c r="U102" s="34" t="s">
        <v>183</v>
      </c>
      <c r="V102" s="2"/>
      <c r="W102" s="3">
        <v>0.68</v>
      </c>
      <c r="X102" s="34" t="s">
        <v>174</v>
      </c>
      <c r="Y102" s="34" t="s">
        <v>179</v>
      </c>
    </row>
    <row r="103" spans="1:28" ht="42" customHeight="1" x14ac:dyDescent="0.2">
      <c r="A103" s="74"/>
      <c r="B103" s="74"/>
      <c r="C103" s="72" t="s">
        <v>138</v>
      </c>
      <c r="D103" s="72"/>
      <c r="E103" s="35" t="s">
        <v>139</v>
      </c>
      <c r="F103" s="35" t="s">
        <v>139</v>
      </c>
      <c r="G103" s="35" t="s">
        <v>139</v>
      </c>
      <c r="H103" s="29">
        <v>0.6</v>
      </c>
      <c r="I103" s="35" t="s">
        <v>139</v>
      </c>
      <c r="J103" s="29">
        <v>0.66</v>
      </c>
      <c r="K103" s="35" t="s">
        <v>129</v>
      </c>
      <c r="L103" s="35" t="str">
        <f>K103</f>
        <v>≥30%</v>
      </c>
      <c r="M103" s="35">
        <v>60</v>
      </c>
      <c r="N103" s="29">
        <v>0.55000000000000004</v>
      </c>
      <c r="O103" s="29">
        <v>0.7</v>
      </c>
      <c r="P103" s="27">
        <v>0.65610000000000002</v>
      </c>
      <c r="Q103" s="29">
        <v>1</v>
      </c>
      <c r="R103" s="29">
        <v>0.6</v>
      </c>
      <c r="S103" s="29">
        <v>0.6</v>
      </c>
      <c r="T103" s="29">
        <v>0.6</v>
      </c>
      <c r="U103" s="29">
        <v>0.6</v>
      </c>
      <c r="V103" s="30"/>
      <c r="W103" s="35" t="s">
        <v>185</v>
      </c>
      <c r="X103" s="29">
        <v>0.6</v>
      </c>
      <c r="Y103" s="35" t="s">
        <v>179</v>
      </c>
    </row>
    <row r="104" spans="1:28" ht="47.25" customHeight="1" x14ac:dyDescent="0.2">
      <c r="A104" s="74"/>
      <c r="B104" s="74"/>
      <c r="C104" s="70" t="s">
        <v>140</v>
      </c>
      <c r="D104" s="70"/>
      <c r="E104" s="29">
        <v>1</v>
      </c>
      <c r="F104" s="29">
        <v>1</v>
      </c>
      <c r="G104" s="29">
        <v>1</v>
      </c>
      <c r="H104" s="29">
        <v>1</v>
      </c>
      <c r="I104" s="29">
        <v>1</v>
      </c>
      <c r="J104" s="29">
        <v>1</v>
      </c>
      <c r="K104" s="29">
        <v>1</v>
      </c>
      <c r="L104" s="29">
        <v>1</v>
      </c>
      <c r="M104" s="29">
        <v>1</v>
      </c>
      <c r="N104" s="29">
        <v>1</v>
      </c>
      <c r="O104" s="29">
        <v>1</v>
      </c>
      <c r="P104" s="29">
        <v>1</v>
      </c>
      <c r="Q104" s="29">
        <v>1</v>
      </c>
      <c r="R104" s="29">
        <v>1</v>
      </c>
      <c r="S104" s="29">
        <v>1</v>
      </c>
      <c r="T104" s="29">
        <v>1</v>
      </c>
      <c r="U104" s="29">
        <v>1</v>
      </c>
      <c r="V104" s="29">
        <v>1</v>
      </c>
      <c r="W104" s="29">
        <v>1</v>
      </c>
      <c r="X104" s="29">
        <v>1</v>
      </c>
      <c r="Y104" s="29">
        <v>1</v>
      </c>
    </row>
    <row r="105" spans="1:28" ht="39.75" customHeight="1" x14ac:dyDescent="0.2">
      <c r="A105" s="74"/>
      <c r="B105" s="74"/>
      <c r="C105" s="70" t="s">
        <v>141</v>
      </c>
      <c r="D105" s="70"/>
      <c r="E105" s="34" t="s">
        <v>129</v>
      </c>
      <c r="F105" s="34" t="s">
        <v>129</v>
      </c>
      <c r="G105" s="34" t="s">
        <v>129</v>
      </c>
      <c r="H105" s="34" t="s">
        <v>173</v>
      </c>
      <c r="I105" s="34" t="s">
        <v>173</v>
      </c>
      <c r="J105" s="34" t="s">
        <v>173</v>
      </c>
      <c r="K105" s="34" t="s">
        <v>173</v>
      </c>
      <c r="L105" s="34" t="s">
        <v>173</v>
      </c>
      <c r="M105" s="34" t="s">
        <v>173</v>
      </c>
      <c r="N105" s="34" t="s">
        <v>173</v>
      </c>
      <c r="O105" s="34" t="s">
        <v>173</v>
      </c>
      <c r="P105" s="34" t="s">
        <v>173</v>
      </c>
      <c r="Q105" s="34" t="s">
        <v>173</v>
      </c>
      <c r="R105" s="34" t="s">
        <v>173</v>
      </c>
      <c r="S105" s="34" t="s">
        <v>173</v>
      </c>
      <c r="T105" s="34" t="s">
        <v>173</v>
      </c>
      <c r="U105" s="34" t="s">
        <v>173</v>
      </c>
      <c r="V105" s="34" t="s">
        <v>173</v>
      </c>
      <c r="W105" s="34" t="s">
        <v>173</v>
      </c>
      <c r="X105" s="34" t="s">
        <v>173</v>
      </c>
      <c r="Y105" s="34" t="s">
        <v>173</v>
      </c>
    </row>
    <row r="106" spans="1:28" ht="22.5" x14ac:dyDescent="0.2">
      <c r="A106" s="74"/>
      <c r="B106" s="74"/>
      <c r="C106" s="70" t="s">
        <v>142</v>
      </c>
      <c r="D106" s="70"/>
      <c r="E106" s="34" t="s">
        <v>129</v>
      </c>
      <c r="F106" s="34" t="s">
        <v>129</v>
      </c>
      <c r="G106" s="34" t="s">
        <v>129</v>
      </c>
      <c r="H106" s="34" t="s">
        <v>11</v>
      </c>
      <c r="I106" s="34" t="s">
        <v>129</v>
      </c>
      <c r="J106" s="34" t="s">
        <v>11</v>
      </c>
      <c r="K106" s="11"/>
      <c r="L106" s="34" t="s">
        <v>173</v>
      </c>
      <c r="M106" s="2"/>
      <c r="N106" s="34" t="s">
        <v>179</v>
      </c>
      <c r="O106" s="3">
        <v>0.2</v>
      </c>
      <c r="P106" s="1">
        <v>0.372</v>
      </c>
      <c r="Q106" s="3">
        <v>1</v>
      </c>
      <c r="R106" s="34"/>
      <c r="S106" s="3">
        <v>0.3</v>
      </c>
      <c r="T106" s="34"/>
      <c r="U106" s="3">
        <v>0.3</v>
      </c>
      <c r="V106" s="2"/>
      <c r="W106" s="34" t="s">
        <v>11</v>
      </c>
      <c r="X106" s="34"/>
      <c r="Y106" s="34" t="s">
        <v>179</v>
      </c>
    </row>
    <row r="107" spans="1:28" s="6" customFormat="1" x14ac:dyDescent="0.15">
      <c r="A107" s="34"/>
      <c r="B107" s="71" t="s">
        <v>176</v>
      </c>
      <c r="C107" s="71"/>
      <c r="D107" s="71"/>
      <c r="E107" s="9"/>
      <c r="F107" s="10"/>
      <c r="G107" s="10"/>
      <c r="H107" s="10">
        <v>1</v>
      </c>
      <c r="I107" s="10">
        <v>1</v>
      </c>
      <c r="J107" s="10">
        <v>1</v>
      </c>
      <c r="K107" s="10"/>
      <c r="L107" s="10">
        <v>1</v>
      </c>
      <c r="M107" s="10">
        <v>1</v>
      </c>
      <c r="N107" s="10">
        <v>1</v>
      </c>
      <c r="O107" s="10">
        <v>1</v>
      </c>
      <c r="P107" s="10">
        <v>1</v>
      </c>
      <c r="Q107" s="10">
        <v>1</v>
      </c>
      <c r="R107" s="10"/>
      <c r="S107" s="10"/>
      <c r="T107" s="10"/>
      <c r="U107" s="10"/>
      <c r="V107" s="10">
        <v>1</v>
      </c>
      <c r="W107" s="10">
        <v>1</v>
      </c>
      <c r="X107" s="10">
        <v>1</v>
      </c>
      <c r="Y107" s="10"/>
    </row>
    <row r="108" spans="1:28" x14ac:dyDescent="0.2">
      <c r="A108" s="73" t="s">
        <v>143</v>
      </c>
      <c r="B108" s="73"/>
      <c r="C108" s="73"/>
      <c r="D108" s="73"/>
      <c r="E108" s="73"/>
      <c r="F108" s="73"/>
      <c r="G108" s="73"/>
      <c r="H108" s="33"/>
      <c r="I108" s="8"/>
      <c r="J108" s="2"/>
      <c r="K108" s="34"/>
      <c r="L108" s="34"/>
      <c r="M108" s="2"/>
      <c r="N108" s="2"/>
      <c r="O108" s="2"/>
      <c r="P108" s="2"/>
      <c r="Q108" s="2"/>
      <c r="R108" s="33"/>
      <c r="S108" s="2"/>
      <c r="T108" s="33"/>
      <c r="U108" s="2"/>
      <c r="V108" s="2"/>
      <c r="W108" s="2"/>
      <c r="X108" s="33"/>
      <c r="Y108" s="2"/>
    </row>
    <row r="109" spans="1:28" s="97" customFormat="1" ht="37.5" customHeight="1" x14ac:dyDescent="0.2">
      <c r="A109" s="92">
        <v>18</v>
      </c>
      <c r="B109" s="92" t="s">
        <v>144</v>
      </c>
      <c r="C109" s="93" t="s">
        <v>145</v>
      </c>
      <c r="D109" s="93"/>
      <c r="E109" s="94" t="s">
        <v>11</v>
      </c>
      <c r="F109" s="94" t="s">
        <v>11</v>
      </c>
      <c r="G109" s="94" t="s">
        <v>11</v>
      </c>
      <c r="H109" s="94" t="s">
        <v>11</v>
      </c>
      <c r="I109" s="94" t="s">
        <v>11</v>
      </c>
      <c r="J109" s="94" t="s">
        <v>11</v>
      </c>
      <c r="K109" s="94" t="s">
        <v>11</v>
      </c>
      <c r="L109" s="94" t="s">
        <v>11</v>
      </c>
      <c r="M109" s="95" t="s">
        <v>11</v>
      </c>
      <c r="N109" s="96" t="s">
        <v>173</v>
      </c>
      <c r="O109" s="96" t="s">
        <v>173</v>
      </c>
      <c r="P109" s="94" t="s">
        <v>11</v>
      </c>
      <c r="Q109" s="96" t="s">
        <v>173</v>
      </c>
      <c r="R109" s="96" t="s">
        <v>173</v>
      </c>
      <c r="S109" s="94" t="s">
        <v>11</v>
      </c>
      <c r="T109" s="94" t="s">
        <v>11</v>
      </c>
      <c r="U109" s="94" t="s">
        <v>11</v>
      </c>
      <c r="V109" s="96" t="s">
        <v>173</v>
      </c>
      <c r="W109" s="96" t="s">
        <v>173</v>
      </c>
      <c r="X109" s="96" t="s">
        <v>173</v>
      </c>
      <c r="Y109" s="94" t="s">
        <v>11</v>
      </c>
      <c r="Z109" s="107" t="s">
        <v>202</v>
      </c>
      <c r="AA109" s="106"/>
      <c r="AB109" s="106"/>
    </row>
    <row r="110" spans="1:28" s="97" customFormat="1" ht="35.25" customHeight="1" x14ac:dyDescent="0.2">
      <c r="A110" s="92"/>
      <c r="B110" s="92"/>
      <c r="C110" s="93" t="s">
        <v>146</v>
      </c>
      <c r="D110" s="93"/>
      <c r="E110" s="98" t="s">
        <v>11</v>
      </c>
      <c r="F110" s="98" t="s">
        <v>11</v>
      </c>
      <c r="G110" s="98" t="s">
        <v>11</v>
      </c>
      <c r="H110" s="98" t="s">
        <v>11</v>
      </c>
      <c r="I110" s="98" t="s">
        <v>11</v>
      </c>
      <c r="J110" s="98" t="s">
        <v>11</v>
      </c>
      <c r="K110" s="98" t="s">
        <v>11</v>
      </c>
      <c r="L110" s="98" t="s">
        <v>11</v>
      </c>
      <c r="M110" s="99" t="s">
        <v>11</v>
      </c>
      <c r="N110" s="98" t="s">
        <v>11</v>
      </c>
      <c r="O110" s="98" t="s">
        <v>11</v>
      </c>
      <c r="P110" s="98" t="s">
        <v>11</v>
      </c>
      <c r="Q110" s="98" t="s">
        <v>11</v>
      </c>
      <c r="R110" s="98" t="s">
        <v>11</v>
      </c>
      <c r="S110" s="98" t="s">
        <v>11</v>
      </c>
      <c r="T110" s="98" t="s">
        <v>11</v>
      </c>
      <c r="U110" s="98" t="s">
        <v>11</v>
      </c>
      <c r="V110" s="98" t="s">
        <v>11</v>
      </c>
      <c r="W110" s="98" t="s">
        <v>11</v>
      </c>
      <c r="X110" s="98" t="s">
        <v>11</v>
      </c>
      <c r="Y110" s="98" t="s">
        <v>11</v>
      </c>
    </row>
    <row r="111" spans="1:28" s="97" customFormat="1" ht="39.75" customHeight="1" x14ac:dyDescent="0.2">
      <c r="A111" s="92"/>
      <c r="B111" s="92"/>
      <c r="C111" s="93" t="s">
        <v>147</v>
      </c>
      <c r="D111" s="93"/>
      <c r="E111" s="100">
        <v>1</v>
      </c>
      <c r="F111" s="100">
        <v>1</v>
      </c>
      <c r="G111" s="100">
        <v>1</v>
      </c>
      <c r="H111" s="100">
        <v>1</v>
      </c>
      <c r="I111" s="100">
        <v>1</v>
      </c>
      <c r="J111" s="100">
        <v>1</v>
      </c>
      <c r="K111" s="100">
        <v>1</v>
      </c>
      <c r="L111" s="100">
        <v>1</v>
      </c>
      <c r="M111" s="100">
        <v>1</v>
      </c>
      <c r="N111" s="100" t="s">
        <v>179</v>
      </c>
      <c r="O111" s="100">
        <v>1</v>
      </c>
      <c r="P111" s="100">
        <v>1</v>
      </c>
      <c r="Q111" s="100">
        <v>1</v>
      </c>
      <c r="R111" s="100">
        <v>1</v>
      </c>
      <c r="S111" s="100">
        <v>1</v>
      </c>
      <c r="T111" s="100">
        <v>1</v>
      </c>
      <c r="U111" s="100">
        <v>1</v>
      </c>
      <c r="V111" s="100">
        <v>1</v>
      </c>
      <c r="W111" s="100">
        <v>1</v>
      </c>
      <c r="X111" s="100">
        <v>1</v>
      </c>
      <c r="Y111" s="100">
        <v>1</v>
      </c>
      <c r="Z111" s="97" t="s">
        <v>190</v>
      </c>
    </row>
    <row r="112" spans="1:28" s="97" customFormat="1" ht="30.75" customHeight="1" x14ac:dyDescent="0.2">
      <c r="A112" s="92"/>
      <c r="B112" s="92"/>
      <c r="C112" s="93" t="s">
        <v>148</v>
      </c>
      <c r="D112" s="93"/>
      <c r="E112" s="98" t="s">
        <v>11</v>
      </c>
      <c r="F112" s="98" t="s">
        <v>11</v>
      </c>
      <c r="G112" s="98" t="s">
        <v>11</v>
      </c>
      <c r="H112" s="98" t="s">
        <v>11</v>
      </c>
      <c r="I112" s="98" t="s">
        <v>11</v>
      </c>
      <c r="J112" s="98" t="s">
        <v>11</v>
      </c>
      <c r="K112" s="98" t="s">
        <v>11</v>
      </c>
      <c r="L112" s="98" t="s">
        <v>11</v>
      </c>
      <c r="M112" s="98" t="s">
        <v>11</v>
      </c>
      <c r="N112" s="98" t="s">
        <v>11</v>
      </c>
      <c r="O112" s="98" t="s">
        <v>11</v>
      </c>
      <c r="P112" s="98" t="s">
        <v>11</v>
      </c>
      <c r="Q112" s="98" t="s">
        <v>11</v>
      </c>
      <c r="R112" s="98" t="s">
        <v>11</v>
      </c>
      <c r="S112" s="98" t="s">
        <v>11</v>
      </c>
      <c r="T112" s="98" t="s">
        <v>11</v>
      </c>
      <c r="U112" s="98" t="s">
        <v>11</v>
      </c>
      <c r="V112" s="98" t="s">
        <v>11</v>
      </c>
      <c r="W112" s="98" t="s">
        <v>11</v>
      </c>
      <c r="X112" s="98" t="s">
        <v>11</v>
      </c>
      <c r="Y112" s="98" t="s">
        <v>11</v>
      </c>
      <c r="Z112" s="97" t="s">
        <v>190</v>
      </c>
    </row>
    <row r="113" spans="1:26" s="97" customFormat="1" ht="112.5" customHeight="1" x14ac:dyDescent="0.2">
      <c r="A113" s="92"/>
      <c r="B113" s="92"/>
      <c r="C113" s="93" t="s">
        <v>149</v>
      </c>
      <c r="D113" s="93"/>
      <c r="E113" s="98" t="s">
        <v>11</v>
      </c>
      <c r="F113" s="98" t="s">
        <v>11</v>
      </c>
      <c r="G113" s="98" t="s">
        <v>11</v>
      </c>
      <c r="H113" s="98" t="s">
        <v>11</v>
      </c>
      <c r="I113" s="98" t="s">
        <v>11</v>
      </c>
      <c r="J113" s="98" t="s">
        <v>11</v>
      </c>
      <c r="K113" s="98" t="s">
        <v>11</v>
      </c>
      <c r="L113" s="98" t="s">
        <v>11</v>
      </c>
      <c r="M113" s="99" t="s">
        <v>11</v>
      </c>
      <c r="N113" s="98" t="s">
        <v>11</v>
      </c>
      <c r="O113" s="98" t="s">
        <v>11</v>
      </c>
      <c r="P113" s="98" t="s">
        <v>11</v>
      </c>
      <c r="Q113" s="98" t="s">
        <v>11</v>
      </c>
      <c r="R113" s="98" t="s">
        <v>11</v>
      </c>
      <c r="S113" s="98" t="s">
        <v>11</v>
      </c>
      <c r="T113" s="98" t="s">
        <v>11</v>
      </c>
      <c r="U113" s="98" t="s">
        <v>11</v>
      </c>
      <c r="V113" s="101" t="s">
        <v>11</v>
      </c>
      <c r="W113" s="98" t="s">
        <v>11</v>
      </c>
      <c r="X113" s="98" t="s">
        <v>11</v>
      </c>
      <c r="Y113" s="98" t="s">
        <v>11</v>
      </c>
      <c r="Z113" s="97" t="s">
        <v>190</v>
      </c>
    </row>
    <row r="114" spans="1:26" s="97" customFormat="1" ht="76.5" customHeight="1" x14ac:dyDescent="0.2">
      <c r="A114" s="92"/>
      <c r="B114" s="92"/>
      <c r="C114" s="93" t="s">
        <v>150</v>
      </c>
      <c r="D114" s="93"/>
      <c r="E114" s="98" t="s">
        <v>11</v>
      </c>
      <c r="F114" s="98" t="s">
        <v>11</v>
      </c>
      <c r="G114" s="98" t="s">
        <v>11</v>
      </c>
      <c r="H114" s="98"/>
      <c r="I114" s="98"/>
      <c r="J114" s="98"/>
      <c r="K114" s="98"/>
      <c r="L114" s="98"/>
      <c r="M114" s="98"/>
      <c r="N114" s="98"/>
      <c r="O114" s="98"/>
      <c r="P114" s="98"/>
      <c r="Q114" s="98"/>
      <c r="R114" s="98"/>
      <c r="S114" s="98"/>
      <c r="T114" s="98"/>
      <c r="U114" s="98"/>
      <c r="V114" s="98"/>
      <c r="W114" s="98"/>
      <c r="X114" s="98"/>
      <c r="Y114" s="98"/>
      <c r="Z114" s="97" t="s">
        <v>191</v>
      </c>
    </row>
    <row r="115" spans="1:26" s="105" customFormat="1" x14ac:dyDescent="0.15">
      <c r="A115" s="98"/>
      <c r="B115" s="102" t="s">
        <v>176</v>
      </c>
      <c r="C115" s="102"/>
      <c r="D115" s="102"/>
      <c r="E115" s="103"/>
      <c r="F115" s="104"/>
      <c r="G115" s="104"/>
      <c r="H115" s="104">
        <v>1</v>
      </c>
      <c r="I115" s="104">
        <v>1</v>
      </c>
      <c r="J115" s="104">
        <v>1</v>
      </c>
      <c r="K115" s="104">
        <v>1</v>
      </c>
      <c r="L115" s="104">
        <v>1</v>
      </c>
      <c r="M115" s="104">
        <v>1</v>
      </c>
      <c r="N115" s="104">
        <v>1</v>
      </c>
      <c r="O115" s="104">
        <v>1</v>
      </c>
      <c r="P115" s="104">
        <v>1</v>
      </c>
      <c r="Q115" s="104">
        <v>1</v>
      </c>
      <c r="R115" s="104">
        <v>1</v>
      </c>
      <c r="S115" s="104">
        <v>1</v>
      </c>
      <c r="T115" s="104">
        <v>1</v>
      </c>
      <c r="U115" s="104">
        <v>1</v>
      </c>
      <c r="V115" s="104">
        <v>1</v>
      </c>
      <c r="W115" s="104">
        <v>1</v>
      </c>
      <c r="X115" s="104">
        <v>1</v>
      </c>
      <c r="Y115" s="104">
        <v>1</v>
      </c>
      <c r="Z115" s="105" t="s">
        <v>192</v>
      </c>
    </row>
    <row r="116" spans="1:26" ht="51" customHeight="1" x14ac:dyDescent="0.2">
      <c r="A116" s="74">
        <v>19</v>
      </c>
      <c r="B116" s="74" t="s">
        <v>151</v>
      </c>
      <c r="C116" s="70" t="s">
        <v>152</v>
      </c>
      <c r="D116" s="70"/>
      <c r="E116" s="34" t="s">
        <v>11</v>
      </c>
      <c r="F116" s="34" t="s">
        <v>11</v>
      </c>
      <c r="G116" s="34" t="s">
        <v>11</v>
      </c>
      <c r="H116" s="34" t="s">
        <v>11</v>
      </c>
      <c r="I116" s="34" t="s">
        <v>11</v>
      </c>
      <c r="J116" s="34" t="s">
        <v>11</v>
      </c>
      <c r="K116" s="34" t="s">
        <v>11</v>
      </c>
      <c r="L116" s="34" t="s">
        <v>11</v>
      </c>
      <c r="M116" s="34" t="s">
        <v>11</v>
      </c>
      <c r="N116" s="34" t="s">
        <v>11</v>
      </c>
      <c r="O116" s="34" t="s">
        <v>11</v>
      </c>
      <c r="P116" s="34" t="s">
        <v>11</v>
      </c>
      <c r="Q116" s="34" t="s">
        <v>11</v>
      </c>
      <c r="R116" s="34" t="s">
        <v>11</v>
      </c>
      <c r="S116" s="34" t="s">
        <v>11</v>
      </c>
      <c r="T116" s="34" t="s">
        <v>11</v>
      </c>
      <c r="U116" s="34" t="s">
        <v>11</v>
      </c>
      <c r="V116" s="34" t="s">
        <v>11</v>
      </c>
      <c r="W116" s="34" t="s">
        <v>11</v>
      </c>
      <c r="X116" s="34" t="s">
        <v>11</v>
      </c>
      <c r="Y116" s="34" t="s">
        <v>11</v>
      </c>
    </row>
    <row r="117" spans="1:26" ht="123" customHeight="1" x14ac:dyDescent="0.2">
      <c r="A117" s="74"/>
      <c r="B117" s="74"/>
      <c r="C117" s="70" t="s">
        <v>153</v>
      </c>
      <c r="D117" s="70"/>
      <c r="E117" s="34" t="s">
        <v>11</v>
      </c>
      <c r="F117" s="34" t="s">
        <v>11</v>
      </c>
      <c r="G117" s="34" t="s">
        <v>11</v>
      </c>
      <c r="H117" s="34" t="s">
        <v>11</v>
      </c>
      <c r="I117" s="34" t="s">
        <v>11</v>
      </c>
      <c r="J117" s="34" t="s">
        <v>11</v>
      </c>
      <c r="K117" s="34" t="s">
        <v>11</v>
      </c>
      <c r="L117" s="34" t="s">
        <v>11</v>
      </c>
      <c r="M117" s="34" t="s">
        <v>11</v>
      </c>
      <c r="N117" s="34" t="s">
        <v>11</v>
      </c>
      <c r="O117" s="34" t="s">
        <v>11</v>
      </c>
      <c r="P117" s="34" t="s">
        <v>11</v>
      </c>
      <c r="Q117" s="34" t="s">
        <v>11</v>
      </c>
      <c r="R117" s="34" t="s">
        <v>11</v>
      </c>
      <c r="S117" s="34" t="s">
        <v>11</v>
      </c>
      <c r="T117" s="34" t="s">
        <v>11</v>
      </c>
      <c r="U117" s="34" t="s">
        <v>11</v>
      </c>
      <c r="V117" s="34" t="s">
        <v>11</v>
      </c>
      <c r="W117" s="34" t="s">
        <v>11</v>
      </c>
      <c r="X117" s="34" t="s">
        <v>11</v>
      </c>
      <c r="Y117" s="34" t="s">
        <v>11</v>
      </c>
    </row>
    <row r="118" spans="1:26" s="6" customFormat="1" ht="15.75" customHeight="1" x14ac:dyDescent="0.15">
      <c r="A118" s="22"/>
      <c r="B118" s="67" t="s">
        <v>176</v>
      </c>
      <c r="C118" s="68"/>
      <c r="D118" s="69"/>
      <c r="E118" s="23"/>
      <c r="F118" s="24"/>
      <c r="G118" s="24"/>
      <c r="H118" s="24">
        <v>1</v>
      </c>
      <c r="I118" s="24">
        <v>1</v>
      </c>
      <c r="J118" s="24">
        <v>1</v>
      </c>
      <c r="K118" s="24">
        <v>1</v>
      </c>
      <c r="L118" s="24">
        <v>1</v>
      </c>
      <c r="M118" s="24">
        <v>1</v>
      </c>
      <c r="N118" s="24">
        <v>1</v>
      </c>
      <c r="O118" s="24">
        <v>1</v>
      </c>
      <c r="P118" s="24">
        <v>1</v>
      </c>
      <c r="Q118" s="24">
        <v>1</v>
      </c>
      <c r="R118" s="24">
        <v>1</v>
      </c>
      <c r="S118" s="24">
        <v>1</v>
      </c>
      <c r="T118" s="24">
        <v>1</v>
      </c>
      <c r="U118" s="24">
        <v>1</v>
      </c>
      <c r="V118" s="24">
        <v>1</v>
      </c>
      <c r="W118" s="24">
        <v>1</v>
      </c>
      <c r="X118" s="24">
        <v>1</v>
      </c>
      <c r="Y118" s="24">
        <v>1</v>
      </c>
    </row>
    <row r="119" spans="1:26" x14ac:dyDescent="0.2">
      <c r="A119" s="25"/>
    </row>
    <row r="120" spans="1:26" x14ac:dyDescent="0.2">
      <c r="A120" s="25"/>
    </row>
    <row r="121" spans="1:26" x14ac:dyDescent="0.2">
      <c r="A121" s="25"/>
    </row>
    <row r="122" spans="1:26" x14ac:dyDescent="0.2">
      <c r="A122" s="25"/>
    </row>
    <row r="123" spans="1:26" x14ac:dyDescent="0.2">
      <c r="A123" s="25"/>
    </row>
    <row r="124" spans="1:26" x14ac:dyDescent="0.2">
      <c r="A124" s="25"/>
    </row>
    <row r="125" spans="1:26" x14ac:dyDescent="0.2">
      <c r="A125" s="25"/>
    </row>
    <row r="127" spans="1:26" x14ac:dyDescent="0.2">
      <c r="B127" s="26"/>
    </row>
    <row r="128" spans="1:26" x14ac:dyDescent="0.2">
      <c r="B128" s="26"/>
    </row>
    <row r="129" spans="2:2" x14ac:dyDescent="0.2">
      <c r="B129" s="26"/>
    </row>
    <row r="130" spans="2:2" x14ac:dyDescent="0.2">
      <c r="B130" s="26"/>
    </row>
    <row r="131" spans="2:2" x14ac:dyDescent="0.2">
      <c r="B131" s="26"/>
    </row>
    <row r="132" spans="2:2" x14ac:dyDescent="0.2">
      <c r="B132" s="26"/>
    </row>
    <row r="133" spans="2:2" x14ac:dyDescent="0.2">
      <c r="B133" s="26"/>
    </row>
    <row r="134" spans="2:2" x14ac:dyDescent="0.2">
      <c r="B134" s="26"/>
    </row>
    <row r="135" spans="2:2" x14ac:dyDescent="0.2">
      <c r="B135" s="26"/>
    </row>
    <row r="136" spans="2:2" x14ac:dyDescent="0.2">
      <c r="B136" s="26"/>
    </row>
    <row r="137" spans="2:2" x14ac:dyDescent="0.2">
      <c r="B137" s="26"/>
    </row>
  </sheetData>
  <mergeCells count="175">
    <mergeCell ref="Z109:AB109"/>
    <mergeCell ref="A7:G7"/>
    <mergeCell ref="A8:A9"/>
    <mergeCell ref="B8:B9"/>
    <mergeCell ref="C8:D8"/>
    <mergeCell ref="C9:D9"/>
    <mergeCell ref="B10:D10"/>
    <mergeCell ref="A1:H1"/>
    <mergeCell ref="A4:A6"/>
    <mergeCell ref="B4:B6"/>
    <mergeCell ref="C4:D6"/>
    <mergeCell ref="E4:E6"/>
    <mergeCell ref="F4:G5"/>
    <mergeCell ref="H4:H6"/>
    <mergeCell ref="A2:Y2"/>
    <mergeCell ref="A3:Y3"/>
    <mergeCell ref="X4:X6"/>
    <mergeCell ref="Y4:Y6"/>
    <mergeCell ref="R4:R6"/>
    <mergeCell ref="S4:S6"/>
    <mergeCell ref="T4:T6"/>
    <mergeCell ref="U4:U6"/>
    <mergeCell ref="V4:V6"/>
    <mergeCell ref="W4:W6"/>
    <mergeCell ref="L4:L6"/>
    <mergeCell ref="B16:D16"/>
    <mergeCell ref="A17:A18"/>
    <mergeCell ref="B17:B18"/>
    <mergeCell ref="C17:D17"/>
    <mergeCell ref="C18:D18"/>
    <mergeCell ref="B19:D19"/>
    <mergeCell ref="A11:G11"/>
    <mergeCell ref="A12:A15"/>
    <mergeCell ref="B12:B15"/>
    <mergeCell ref="C12:D12"/>
    <mergeCell ref="C13:D13"/>
    <mergeCell ref="C14:D14"/>
    <mergeCell ref="C15:D15"/>
    <mergeCell ref="A20:A21"/>
    <mergeCell ref="B20:B21"/>
    <mergeCell ref="C20:D20"/>
    <mergeCell ref="C21:D21"/>
    <mergeCell ref="B22:D22"/>
    <mergeCell ref="A23:A25"/>
    <mergeCell ref="B23:B25"/>
    <mergeCell ref="C23:D23"/>
    <mergeCell ref="C24:D24"/>
    <mergeCell ref="E24:G24"/>
    <mergeCell ref="C25:D25"/>
    <mergeCell ref="E25:G25"/>
    <mergeCell ref="B26:D26"/>
    <mergeCell ref="B27:B41"/>
    <mergeCell ref="C27:D27"/>
    <mergeCell ref="C28:D28"/>
    <mergeCell ref="C29:D29"/>
    <mergeCell ref="C30:D30"/>
    <mergeCell ref="A43:A48"/>
    <mergeCell ref="B43:B48"/>
    <mergeCell ref="C43:D43"/>
    <mergeCell ref="C44:D44"/>
    <mergeCell ref="C45:D45"/>
    <mergeCell ref="C46:D46"/>
    <mergeCell ref="C47:D47"/>
    <mergeCell ref="C48:D48"/>
    <mergeCell ref="C37:D37"/>
    <mergeCell ref="C38:D38"/>
    <mergeCell ref="C39:D39"/>
    <mergeCell ref="C40:D40"/>
    <mergeCell ref="C41:D41"/>
    <mergeCell ref="B42:D42"/>
    <mergeCell ref="A27:A41"/>
    <mergeCell ref="C31:D31"/>
    <mergeCell ref="C32:D32"/>
    <mergeCell ref="C33:D33"/>
    <mergeCell ref="C34:D34"/>
    <mergeCell ref="C35:D35"/>
    <mergeCell ref="C36:D36"/>
    <mergeCell ref="B54:D54"/>
    <mergeCell ref="A55:A56"/>
    <mergeCell ref="B55:B56"/>
    <mergeCell ref="C55:D55"/>
    <mergeCell ref="C56:D56"/>
    <mergeCell ref="B57:D57"/>
    <mergeCell ref="B49:D49"/>
    <mergeCell ref="A50:A53"/>
    <mergeCell ref="B50:B53"/>
    <mergeCell ref="C50:D50"/>
    <mergeCell ref="C51:D51"/>
    <mergeCell ref="C52:D52"/>
    <mergeCell ref="C53:D53"/>
    <mergeCell ref="B65:D65"/>
    <mergeCell ref="C66:D66"/>
    <mergeCell ref="B67:D67"/>
    <mergeCell ref="A68:A69"/>
    <mergeCell ref="B68:B69"/>
    <mergeCell ref="C68:D68"/>
    <mergeCell ref="C69:D69"/>
    <mergeCell ref="A58:G58"/>
    <mergeCell ref="A59:A64"/>
    <mergeCell ref="B59:B64"/>
    <mergeCell ref="C59:D59"/>
    <mergeCell ref="C60:D60"/>
    <mergeCell ref="C61:D61"/>
    <mergeCell ref="C62:D62"/>
    <mergeCell ref="C63:D63"/>
    <mergeCell ref="C64:D64"/>
    <mergeCell ref="C82:D82"/>
    <mergeCell ref="C83:D83"/>
    <mergeCell ref="C84:D84"/>
    <mergeCell ref="C85:D85"/>
    <mergeCell ref="B70:D70"/>
    <mergeCell ref="A71:A75"/>
    <mergeCell ref="B71:B75"/>
    <mergeCell ref="C71:D71"/>
    <mergeCell ref="C72:D72"/>
    <mergeCell ref="C73:D73"/>
    <mergeCell ref="C74:D74"/>
    <mergeCell ref="C75:D75"/>
    <mergeCell ref="C81:D81"/>
    <mergeCell ref="A116:A117"/>
    <mergeCell ref="B116:B117"/>
    <mergeCell ref="C116:D116"/>
    <mergeCell ref="C117:D117"/>
    <mergeCell ref="C106:D106"/>
    <mergeCell ref="B107:D107"/>
    <mergeCell ref="A108:G108"/>
    <mergeCell ref="A109:A114"/>
    <mergeCell ref="B109:B114"/>
    <mergeCell ref="C109:D109"/>
    <mergeCell ref="C110:D110"/>
    <mergeCell ref="C111:D111"/>
    <mergeCell ref="C112:D112"/>
    <mergeCell ref="C113:D113"/>
    <mergeCell ref="A94:A106"/>
    <mergeCell ref="B94:B106"/>
    <mergeCell ref="C94:D95"/>
    <mergeCell ref="C96:D96"/>
    <mergeCell ref="C97:D97"/>
    <mergeCell ref="C98:D98"/>
    <mergeCell ref="C99:D99"/>
    <mergeCell ref="A87:A90"/>
    <mergeCell ref="B87:B90"/>
    <mergeCell ref="C87:D87"/>
    <mergeCell ref="C88:D88"/>
    <mergeCell ref="C89:D89"/>
    <mergeCell ref="C90:D90"/>
    <mergeCell ref="C104:D104"/>
    <mergeCell ref="C105:D105"/>
    <mergeCell ref="B91:D91"/>
    <mergeCell ref="C92:D92"/>
    <mergeCell ref="B93:D93"/>
    <mergeCell ref="Z88:AF88"/>
    <mergeCell ref="M4:M6"/>
    <mergeCell ref="N4:N6"/>
    <mergeCell ref="O4:O6"/>
    <mergeCell ref="P4:P6"/>
    <mergeCell ref="Q4:Q6"/>
    <mergeCell ref="B118:D118"/>
    <mergeCell ref="I4:I6"/>
    <mergeCell ref="J4:J6"/>
    <mergeCell ref="K4:K6"/>
    <mergeCell ref="C114:D114"/>
    <mergeCell ref="B115:D115"/>
    <mergeCell ref="C100:D100"/>
    <mergeCell ref="C101:D101"/>
    <mergeCell ref="C102:D102"/>
    <mergeCell ref="C103:D103"/>
    <mergeCell ref="B86:D86"/>
    <mergeCell ref="B76:D76"/>
    <mergeCell ref="A77:G77"/>
    <mergeCell ref="A78:A85"/>
    <mergeCell ref="B78:B85"/>
    <mergeCell ref="C78:D78"/>
    <mergeCell ref="C79:D79"/>
    <mergeCell ref="C80:D80"/>
  </mergeCells>
  <hyperlinks>
    <hyperlink ref="C8" location="_ftn1" display="_ftn1"/>
    <hyperlink ref="C100" location="_ftn3" display="_ftn3"/>
    <hyperlink ref="C36" location="_ftn2" display="_ftn2"/>
  </hyperlinks>
  <pageMargins left="0.2" right="0.2" top="0.3" bottom="0.3"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1 sửa</vt:lpstr>
      <vt:lpstr>'PL 1 sửa'!Print_Titles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2023-11-07T04:36:06Z</cp:lastPrinted>
  <dcterms:created xsi:type="dcterms:W3CDTF">2022-09-19T03:06:24Z</dcterms:created>
  <dcterms:modified xsi:type="dcterms:W3CDTF">2023-11-08T07:55:22Z</dcterms:modified>
</cp:coreProperties>
</file>