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305" yWindow="45" windowWidth="10200" windowHeight="7470"/>
  </bookViews>
  <sheets>
    <sheet name="PL1. Muc tieu" sheetId="1" r:id="rId1"/>
    <sheet name="PL2. Nhiem vu" sheetId="2" r:id="rId2"/>
  </sheets>
  <definedNames>
    <definedName name="chuong_pl_1" localSheetId="0">'PL1. Muc tieu'!$A$1</definedName>
    <definedName name="chuong_pl_1_name" localSheetId="0">'PL1. Muc tieu'!$A$3</definedName>
  </definedNames>
  <calcPr calcId="144525"/>
</workbook>
</file>

<file path=xl/calcChain.xml><?xml version="1.0" encoding="utf-8"?>
<calcChain xmlns="http://schemas.openxmlformats.org/spreadsheetml/2006/main">
  <c r="E55" i="1" l="1"/>
  <c r="E56" i="1" l="1"/>
  <c r="E60" i="1"/>
</calcChain>
</file>

<file path=xl/sharedStrings.xml><?xml version="1.0" encoding="utf-8"?>
<sst xmlns="http://schemas.openxmlformats.org/spreadsheetml/2006/main" count="240" uniqueCount="152">
  <si>
    <t>PHỤ LỤC I</t>
  </si>
  <si>
    <t>Ghi chú</t>
  </si>
  <si>
    <t>I</t>
  </si>
  <si>
    <t>STT</t>
  </si>
  <si>
    <t>Mục tiêu đến năm 2025</t>
  </si>
  <si>
    <t>Định hướng đến năm 2030</t>
  </si>
  <si>
    <t>Đơn vị tính</t>
  </si>
  <si>
    <t>Phụ lục II</t>
  </si>
  <si>
    <t>Nội dung</t>
  </si>
  <si>
    <t>Cơ quan chủ trì thực hiện</t>
  </si>
  <si>
    <t>Cơ quan phối hợp</t>
  </si>
  <si>
    <t>%</t>
  </si>
  <si>
    <t>Tỷ lệ che phủ rừng</t>
  </si>
  <si>
    <t>Số HTX hoạt động trong lĩnh vực nông nghiệp</t>
  </si>
  <si>
    <t>HTX</t>
  </si>
  <si>
    <t>5-6</t>
  </si>
  <si>
    <t xml:space="preserve">Số lượng lao động được đào tạo nghề nông nghiệp hàng năm </t>
  </si>
  <si>
    <t>Lao động/năm</t>
  </si>
  <si>
    <t>Doanh nghiệp</t>
  </si>
  <si>
    <t>Số chuỗi cung ứng thực phẩm nông, lâm nghiệp và thủy sản an toàn được xác nhận</t>
  </si>
  <si>
    <t>Sản phẩm</t>
  </si>
  <si>
    <t>Tỷ lệ dân cư nông thôn được sử dụng nước hợp vệ sinh đạt</t>
  </si>
  <si>
    <t>II</t>
  </si>
  <si>
    <t>Lĩnh vực trồng trọt</t>
  </si>
  <si>
    <t>Các chỉ tiêu cụ thể từng lĩnh vực</t>
  </si>
  <si>
    <t>Các mục tiêu</t>
  </si>
  <si>
    <t>Mục tiêu chung</t>
  </si>
  <si>
    <t>Ha</t>
  </si>
  <si>
    <t>Sản lượng lúa nước</t>
  </si>
  <si>
    <t>Tấn</t>
  </si>
  <si>
    <t>Chuỗi</t>
  </si>
  <si>
    <t>1.1</t>
  </si>
  <si>
    <t>1.2</t>
  </si>
  <si>
    <t>1.3</t>
  </si>
  <si>
    <t>Lĩnh vực chăn nuôi</t>
  </si>
  <si>
    <t>Số chuỗi sản xuất lúa gạo chất lượng mới được hình thành</t>
  </si>
  <si>
    <t>Phát triển lúa hàng hóa</t>
  </si>
  <si>
    <t>-</t>
  </si>
  <si>
    <t>Phát triển cây ăn quả tập trung</t>
  </si>
  <si>
    <t>Số chuỗi cung ứng sản phẩm cây ăn quả được chứng nhận</t>
  </si>
  <si>
    <t>2-3</t>
  </si>
  <si>
    <t>Cây cà phê</t>
  </si>
  <si>
    <t>Diện tích</t>
  </si>
  <si>
    <t>Sản lượng cà phê nhân</t>
  </si>
  <si>
    <t>Trong đó: - Diện tích trồng chuyên canh</t>
  </si>
  <si>
    <t>1-2</t>
  </si>
  <si>
    <t>2.1</t>
  </si>
  <si>
    <t>Trâu</t>
  </si>
  <si>
    <t>Tổng đàn trâu</t>
  </si>
  <si>
    <t>Con</t>
  </si>
  <si>
    <t>Sản lượng thịt trâu hơi xuất chuồng</t>
  </si>
  <si>
    <t>2.2</t>
  </si>
  <si>
    <t>Đàn bò</t>
  </si>
  <si>
    <t>Tổng đàn bò</t>
  </si>
  <si>
    <t>Sản lượng thịt bò hơi xuất chuồng</t>
  </si>
  <si>
    <t>Đàn dê</t>
  </si>
  <si>
    <t>Tổng đàn dê</t>
  </si>
  <si>
    <t>Sản lượng thịt dê hơi xuất chuồng</t>
  </si>
  <si>
    <t>Đàn lợn</t>
  </si>
  <si>
    <t>Tổng đàn lợn</t>
  </si>
  <si>
    <t>Sản lượng thịt hơi xuất chuồng</t>
  </si>
  <si>
    <t>Diện tích trồng cỏ chăn nuôi</t>
  </si>
  <si>
    <t>Sản phẩm chăn nuôi</t>
  </si>
  <si>
    <t>Phát triển đàn gia súc</t>
  </si>
  <si>
    <t>Tỷ lệ sản phẩm thịt cung cấp ra thị trường đảm bảo vệ sinh an toàn thực phẩm</t>
  </si>
  <si>
    <t>2.3</t>
  </si>
  <si>
    <t>Thủy sản</t>
  </si>
  <si>
    <t>Tốc độ tăng diện tích NTTS (cá truyền thống, cá nước lạnh và cá rô phi đơn tính) bình quân/năm</t>
  </si>
  <si>
    <t>Tỷ lệ sản phẩm thủy sản cung cấp ra thị trường đảm bảo vệ sinh an toàn thực phẩm</t>
  </si>
  <si>
    <t>Lâm nghiệp</t>
  </si>
  <si>
    <t xml:space="preserve">Tỷ lệ che phủ rừng </t>
  </si>
  <si>
    <t>Diện tích trồng rừng sản xuất tập trung</t>
  </si>
  <si>
    <t>Diện tích trồng mắc ca tập trung</t>
  </si>
  <si>
    <t>Xây dựng nhà máy sơ chế, chế biến mắc ca</t>
  </si>
  <si>
    <t>Nhà máy</t>
  </si>
  <si>
    <t>Diện tích cây lâm sản ngoài gỗ</t>
  </si>
  <si>
    <t>Diện tích trồng rừng phòng hộ</t>
  </si>
  <si>
    <t>Ha/năm</t>
  </si>
  <si>
    <t>Khoanh nuôi tái sinh rừng mới</t>
  </si>
  <si>
    <t>Xây dựng nhà máy chế biến gỗ</t>
  </si>
  <si>
    <t>Thủy lợi</t>
  </si>
  <si>
    <t>Tỷ lệ công trình thủy lợi được thành lập tổ chức thủy lợi cơ sở</t>
  </si>
  <si>
    <t>Năng lực tưới của các công trình thủy lợi</t>
  </si>
  <si>
    <t>5.1</t>
  </si>
  <si>
    <t>Thủy lợi, nước sinh hoạt nông thôn</t>
  </si>
  <si>
    <t>5.2</t>
  </si>
  <si>
    <t>Nước sinh hoạt nông thôn</t>
  </si>
  <si>
    <t>Tỷ lệ người dân nông thôn được cấp nước sinh hoạt hợp vệ sinh</t>
  </si>
  <si>
    <t>Trong đó: tỷ lệ người dân nông thôn được sử dụng nước sạch theo quy chuẩn của Bộ Y tế</t>
  </si>
  <si>
    <t>Tổ chức sản xuất, chế biến và tiêu thụ sản phẩm</t>
  </si>
  <si>
    <t>6.1</t>
  </si>
  <si>
    <t>Phát triển hợp tác xã</t>
  </si>
  <si>
    <t>Số Hợp tác xã (HTX) được thành lập mới</t>
  </si>
  <si>
    <t>Số lao động trong HTX được tạo việc làm</t>
  </si>
  <si>
    <t>Lao động</t>
  </si>
  <si>
    <t>Thu nhập bình quân của thành viên và lao động thường xuyên trong HTX</t>
  </si>
  <si>
    <t>Triệu đồng/người/năm</t>
  </si>
  <si>
    <t>Tỷ lệ cán bộ quản lý HTX, THT được tập huấn, bồi dưỡng</t>
  </si>
  <si>
    <t>Hỗ trợ cán bộ trẻ tốt nghiệp đại học, cao đẳng về hợp tác xã làm việc có thời hạn</t>
  </si>
  <si>
    <t>Người</t>
  </si>
  <si>
    <t>Tỷ lệ các xã đạt chuẩn nông thôn mới có mô hình kinh tế hợp tác theo tiêu chí nông thôn mới</t>
  </si>
  <si>
    <t>Số HTX ứng dụng công nghệ cao</t>
  </si>
  <si>
    <t>Chế biến nông lâm sản và phát triển ngành nghề nông thôn</t>
  </si>
  <si>
    <t>6.3</t>
  </si>
  <si>
    <t>Tỷ lệ qua chế biến của nông lâm thủy sản</t>
  </si>
  <si>
    <t>Tốc độ tăng thu nhập từ chế biến nông lâm thủy sản</t>
  </si>
  <si>
    <t>6-7</t>
  </si>
  <si>
    <t>%/năm</t>
  </si>
  <si>
    <t>Tỷ lệ lao động nông thôn được đào tạo nghề</t>
  </si>
  <si>
    <t>Thời gian thực hiện</t>
  </si>
  <si>
    <t>Hàng năm</t>
  </si>
  <si>
    <t xml:space="preserve">Trồng cây phân tán </t>
  </si>
  <si>
    <t xml:space="preserve">Tổng diện tích lúa nước </t>
  </si>
  <si>
    <t>Diện tích cây ăn quả tập trung</t>
  </si>
  <si>
    <t>Trong đó: Tỷ lệ diện tích cây ăn quả được chứng nhận VietGAP, Hữu cơ, có thương hiệu, nhãn hiệu sản phẩm</t>
  </si>
  <si>
    <t xml:space="preserve">Số sản phẩm OCOP được chứng nhận từ 3 sao trở lên </t>
  </si>
  <si>
    <t>Thu hút doanh nghiệp đầu tư vào nông nghiệp, nông thôn (thu hút mới)</t>
  </si>
  <si>
    <t>1,0</t>
  </si>
  <si>
    <t>Xây dựng và triển khai Kế hoạch thực hiện Đề án "xây dựng phát triển hợp tác xã nông nghiệp giai đoạn 2021-2025 trên địa bàn tỉnh Điện Biên"</t>
  </si>
  <si>
    <t xml:space="preserve"> Xây dựng Kế hoạch chuyển đổi cơ cấu cây trồng trên đất trồng lúa</t>
  </si>
  <si>
    <t>Lũy kế</t>
  </si>
  <si>
    <t>MỤC TIÊU CƠ CẤU LẠI NGÀNH NÔNG NGHIỆP HUYỆN TUẦN GIÁO ĐẾN NĂM 2025, ĐỊNH HƯỚNG ĐẾN NĂM 2030</t>
  </si>
  <si>
    <t>Cơ cấu ngành nông, lâm nghiệp trong cơ cấu kinh tế</t>
  </si>
  <si>
    <t>Số sản phẩm OCOP được chứng nhận (lũy kế)</t>
  </si>
  <si>
    <t>Chuỗi liên kết sản xuất đối với cây cà phê</t>
  </si>
  <si>
    <t xml:space="preserve"> Cây </t>
  </si>
  <si>
    <t>(Ban hành kèm theo Kế hoạch số        /KH-UBND ngày       tháng        năm 2021 của Ủy ban nhân dân huyện Tuần giáo)</t>
  </si>
  <si>
    <t>Phòng Nông nghiệp và Phát triển nông thôn</t>
  </si>
  <si>
    <t>Các cơ quan đơn vị liên quan và UBND các xã, thị trấn</t>
  </si>
  <si>
    <t>Kêu gọi, thu hút các doanh nghiệp đầu tư vào nông nghiệp, nông thôn trên địa bàn huyện</t>
  </si>
  <si>
    <t>Xây dựng Kế hoạch thực hiện Đề án phát triển cây ăn quả lợi thế, đặc sản theo hướng sản xuất hàng hóa tập trung, bền vững trên địa bàn tỉnh Điện Biên giai đoạn 2021-2025, định hướng đến năm 2030</t>
  </si>
  <si>
    <t xml:space="preserve">Xây dựng Kế hoạch thực hiện Đề án phát triển bền vững chăn nuôi gia súc ăn cỏ (trâu, bò, dê) theo chuỗi giá trị gắn với thị trường tiêu thụ sản phẩm trên địa bàn tỉnh Điện Biên giai đoạn 2021-2025, định hướng đến năm 2030 </t>
  </si>
  <si>
    <t>Xây dựng Kế hoạch thực hiện Đề án phát triển kinh tế lâm nghiệp giai đoạn 2021-2025, định hướng đến năm 2030 trên địa bàn tỉnh Điện Biên</t>
  </si>
  <si>
    <t>(Ban hành kèm theo Quyết định số        /KH-UBND ngày       tháng        năm 2021 của Ủy ban nhân dân huyện Tuần Giáo)</t>
  </si>
  <si>
    <t>Tiếp tục chăm sóc, duy trì, phát triển diện tích hiện có và mở rộng diện tích với vùng có tiềm năng phát triển theo hướng liên kết sản xuất với các doanh nghiệp</t>
  </si>
  <si>
    <t>CÁC NHIỆM VỤ CỤ THỂ THỰC HIỆN KẾ HOẠCH CƠ CẤU LẠI NGÀNH NÔNG NGHIỆP HUYỆN TUẦN GIÁO ĐẾN NĂM 2025, ĐỊNH HƯỚNG ĐẾN NĂM 2030</t>
  </si>
  <si>
    <t>Phòng Kinh tế - Hạ tầng; Phòng TCKH</t>
  </si>
  <si>
    <t>Các sở, ban, ngành, các cơ quan đơn vị và UBND các xã , thị trấn</t>
  </si>
  <si>
    <t>Trên cơ sở Đề án của tỉnh ban hành</t>
  </si>
  <si>
    <t>Đáp ứng trên 70% nhu cầu cho đàn gia súc ăn cỏ</t>
  </si>
  <si>
    <t xml:space="preserve">Tốc độ tăng năng suất lao động lĩnh vực nông lâm thủy sản bình quân </t>
  </si>
  <si>
    <t>Phát triển cây công nghiệp dài ngày (cà phê)</t>
  </si>
  <si>
    <t>Theo dự án của DN</t>
  </si>
  <si>
    <t>300-500</t>
  </si>
  <si>
    <t>560-600</t>
  </si>
  <si>
    <t>Bình quân</t>
  </si>
  <si>
    <t>Trồng mới và trồng lại sau khai thác</t>
  </si>
  <si>
    <t>Qúy II- Năm 2022</t>
  </si>
  <si>
    <t>Triển khai chính sách hỗ trợ phát triển sản xuất nông, lâm nghiệp thực hiện cơ cấu lại ngành nông nghiệp trên địa bàn tỉnh Điện Biên tại Quyết định số 45/2018/QĐ-UBND ngày 24/12/2018 và các QĐ sửa đổi, bổ sung (nếu có)</t>
  </si>
  <si>
    <t>Trung tâm Dịch vụ Nông nghiệp huyện</t>
  </si>
  <si>
    <t>1-3</t>
  </si>
  <si>
    <t>3-5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</si>
</sst>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 _₫_-;\-* #,##0\ _₫_-;_-* &quot;-&quot;??\ _₫_-;_-@_-"/>
    <numFmt numFmtId="165" formatCode="_-* #,##0.0\ _₫_-;\-* #,##0.0\ _₫_-;_-* &quot;-&quot;??\ _₫_-;_-@_-"/>
  </numFmts>
  <fonts count="7" x14ac:knownFonts="1">
    <font>
      <sz val="12"/>
      <color theme="1"/>
      <name val="Times New Roman"/>
      <family val="2"/>
      <charset val="163"/>
    </font>
    <font>
      <sz val="12"/>
      <color theme="1"/>
      <name val="Times New Roman"/>
      <family val="2"/>
      <charset val="163"/>
    </font>
    <font>
      <sz val="11"/>
      <color theme="1"/>
      <name val="Times New Roman"/>
      <family val="1"/>
    </font>
    <font>
      <b/>
      <sz val="11"/>
      <color theme="1"/>
      <name val="Times New Roman"/>
      <family val="1"/>
    </font>
    <font>
      <i/>
      <sz val="11"/>
      <color theme="1"/>
      <name val="Times New Roman"/>
      <family val="1"/>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0" fontId="2" fillId="2" borderId="0" xfId="0" applyFont="1" applyFill="1"/>
    <xf numFmtId="0" fontId="3" fillId="2" borderId="1" xfId="0"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0" fontId="3" fillId="2" borderId="0" xfId="0" applyFont="1" applyFill="1"/>
    <xf numFmtId="0" fontId="3" fillId="2" borderId="1" xfId="0" applyFont="1" applyFill="1" applyBorder="1" applyAlignment="1">
      <alignment horizontal="left" vertical="center" wrapText="1"/>
    </xf>
    <xf numFmtId="0" fontId="2" fillId="2" borderId="1" xfId="0" applyFont="1" applyFill="1" applyBorder="1"/>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5"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xf>
    <xf numFmtId="165" fontId="2" fillId="2" borderId="1" xfId="1" quotePrefix="1"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xf>
    <xf numFmtId="0" fontId="2" fillId="2" borderId="1" xfId="0" quotePrefix="1" applyFont="1" applyFill="1" applyBorder="1" applyAlignment="1">
      <alignment horizontal="center" vertical="center" wrapText="1"/>
    </xf>
    <xf numFmtId="164" fontId="2" fillId="2" borderId="1" xfId="1" quotePrefix="1" applyNumberFormat="1" applyFont="1" applyFill="1" applyBorder="1" applyAlignment="1">
      <alignment horizontal="center" vertical="center" wrapText="1"/>
    </xf>
    <xf numFmtId="165" fontId="2" fillId="2" borderId="1" xfId="1" quotePrefix="1" applyNumberFormat="1" applyFont="1" applyFill="1" applyBorder="1" applyAlignment="1">
      <alignment vertical="center" wrapText="1"/>
    </xf>
    <xf numFmtId="0" fontId="3" fillId="2" borderId="1" xfId="0" quotePrefix="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0" fontId="4" fillId="2" borderId="0" xfId="0" applyFont="1" applyFill="1"/>
    <xf numFmtId="0" fontId="2" fillId="2" borderId="1" xfId="0" quotePrefix="1" applyFont="1" applyFill="1" applyBorder="1" applyAlignment="1">
      <alignment horizontal="center"/>
    </xf>
    <xf numFmtId="165" fontId="3" fillId="2" borderId="1" xfId="1" applyNumberFormat="1" applyFont="1" applyFill="1" applyBorder="1" applyAlignment="1">
      <alignment horizontal="center"/>
    </xf>
    <xf numFmtId="0" fontId="3" fillId="2" borderId="1" xfId="0" applyFont="1" applyFill="1" applyBorder="1"/>
    <xf numFmtId="165" fontId="2" fillId="2" borderId="1" xfId="1" applyNumberFormat="1" applyFont="1" applyFill="1" applyBorder="1" applyAlignment="1">
      <alignment horizontal="center"/>
    </xf>
    <xf numFmtId="0" fontId="3" fillId="2" borderId="1" xfId="0" applyFont="1" applyFill="1" applyBorder="1" applyAlignment="1">
      <alignment horizontal="center" vertical="center"/>
    </xf>
    <xf numFmtId="165" fontId="2" fillId="2" borderId="1" xfId="1" quotePrefix="1" applyNumberFormat="1" applyFont="1" applyFill="1" applyBorder="1" applyAlignment="1">
      <alignment horizontal="center"/>
    </xf>
    <xf numFmtId="164" fontId="2" fillId="2" borderId="1" xfId="1" applyNumberFormat="1" applyFont="1" applyFill="1" applyBorder="1"/>
    <xf numFmtId="0" fontId="2" fillId="2" borderId="0" xfId="0" applyFont="1" applyFill="1" applyAlignment="1">
      <alignment horizontal="center"/>
    </xf>
    <xf numFmtId="165" fontId="2" fillId="2" borderId="0" xfId="1" applyNumberFormat="1" applyFont="1" applyFill="1" applyAlignment="1">
      <alignment horizontal="center"/>
    </xf>
    <xf numFmtId="0" fontId="2" fillId="2" borderId="0" xfId="0" applyFont="1" applyFill="1" applyAlignment="1">
      <alignment horizontal="justify"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xf numFmtId="0" fontId="5" fillId="0" borderId="1" xfId="0" applyFont="1" applyBorder="1" applyAlignment="1">
      <alignment horizontal="left" vertical="center" wrapText="1"/>
    </xf>
    <xf numFmtId="0" fontId="5" fillId="2" borderId="1" xfId="0" applyFont="1" applyFill="1" applyBorder="1" applyAlignment="1">
      <alignment vertical="center" wrapText="1"/>
    </xf>
    <xf numFmtId="0" fontId="5" fillId="2" borderId="0" xfId="0" applyFont="1" applyFill="1"/>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Alignment="1">
      <alignment horizontal="center"/>
    </xf>
    <xf numFmtId="49" fontId="2" fillId="2" borderId="1" xfId="1" quotePrefix="1" applyNumberFormat="1" applyFont="1" applyFill="1" applyBorder="1" applyAlignment="1">
      <alignment horizontal="center"/>
    </xf>
    <xf numFmtId="164" fontId="2" fillId="2" borderId="1" xfId="1" applyNumberFormat="1" applyFont="1" applyFill="1" applyBorder="1" applyAlignment="1">
      <alignment horizontal="center"/>
    </xf>
    <xf numFmtId="0" fontId="2" fillId="2" borderId="1" xfId="0" applyFont="1" applyFill="1" applyBorder="1" applyAlignment="1">
      <alignment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165" fontId="2" fillId="2" borderId="2" xfId="1" applyNumberFormat="1" applyFont="1" applyFill="1" applyBorder="1" applyAlignment="1">
      <alignment horizontal="center" vertical="center" wrapText="1"/>
    </xf>
    <xf numFmtId="165" fontId="2" fillId="2" borderId="3" xfId="1" applyNumberFormat="1"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43" fontId="2" fillId="2" borderId="1" xfId="1" applyNumberFormat="1" applyFont="1" applyFill="1" applyBorder="1" applyAlignment="1">
      <alignment horizontal="center" vertical="center" wrapText="1"/>
    </xf>
    <xf numFmtId="49" fontId="2" fillId="2" borderId="1" xfId="1" quotePrefix="1"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tabSelected="1" workbookViewId="0">
      <pane xSplit="3" ySplit="4" topLeftCell="D11" activePane="bottomRight" state="frozen"/>
      <selection pane="topRight" activeCell="D1" sqref="D1"/>
      <selection pane="bottomLeft" activeCell="A6" sqref="A6"/>
      <selection pane="bottomRight" activeCell="I11" sqref="I11"/>
    </sheetView>
  </sheetViews>
  <sheetFormatPr defaultRowHeight="15" x14ac:dyDescent="0.25"/>
  <cols>
    <col min="1" max="1" width="4.875" style="31" customWidth="1"/>
    <col min="2" max="2" width="41.125" style="1" customWidth="1"/>
    <col min="3" max="3" width="13" style="31" customWidth="1"/>
    <col min="4" max="4" width="12.625" style="32" customWidth="1"/>
    <col min="5" max="5" width="15.625" style="32" customWidth="1"/>
    <col min="6" max="6" width="10.75" style="1" customWidth="1"/>
    <col min="7" max="7" width="30.25" style="1" customWidth="1"/>
    <col min="8" max="16384" width="9" style="1"/>
  </cols>
  <sheetData>
    <row r="1" spans="1:6" ht="18" customHeight="1" x14ac:dyDescent="0.25">
      <c r="A1" s="47" t="s">
        <v>0</v>
      </c>
      <c r="B1" s="47"/>
      <c r="C1" s="47"/>
      <c r="D1" s="47"/>
      <c r="E1" s="47"/>
      <c r="F1" s="47"/>
    </row>
    <row r="2" spans="1:6" ht="30" customHeight="1" x14ac:dyDescent="0.25">
      <c r="A2" s="47" t="s">
        <v>121</v>
      </c>
      <c r="B2" s="47"/>
      <c r="C2" s="47"/>
      <c r="D2" s="47"/>
      <c r="E2" s="47"/>
      <c r="F2" s="47"/>
    </row>
    <row r="3" spans="1:6" ht="18.75" customHeight="1" x14ac:dyDescent="0.25">
      <c r="A3" s="48" t="s">
        <v>126</v>
      </c>
      <c r="B3" s="48"/>
      <c r="C3" s="48"/>
      <c r="D3" s="48"/>
      <c r="E3" s="48"/>
      <c r="F3" s="48"/>
    </row>
    <row r="4" spans="1:6" s="4" customFormat="1" ht="36" customHeight="1" x14ac:dyDescent="0.2">
      <c r="A4" s="2" t="s">
        <v>3</v>
      </c>
      <c r="B4" s="2" t="s">
        <v>25</v>
      </c>
      <c r="C4" s="2" t="s">
        <v>6</v>
      </c>
      <c r="D4" s="3" t="s">
        <v>4</v>
      </c>
      <c r="E4" s="3" t="s">
        <v>5</v>
      </c>
      <c r="F4" s="2" t="s">
        <v>1</v>
      </c>
    </row>
    <row r="5" spans="1:6" x14ac:dyDescent="0.25">
      <c r="A5" s="2" t="s">
        <v>2</v>
      </c>
      <c r="B5" s="5" t="s">
        <v>26</v>
      </c>
      <c r="C5" s="2"/>
      <c r="D5" s="3"/>
      <c r="E5" s="3"/>
      <c r="F5" s="6"/>
    </row>
    <row r="6" spans="1:6" x14ac:dyDescent="0.25">
      <c r="A6" s="7">
        <v>1</v>
      </c>
      <c r="B6" s="8" t="s">
        <v>122</v>
      </c>
      <c r="C6" s="7" t="s">
        <v>11</v>
      </c>
      <c r="D6" s="55">
        <v>23.39</v>
      </c>
      <c r="E6" s="9"/>
      <c r="F6" s="10"/>
    </row>
    <row r="7" spans="1:6" x14ac:dyDescent="0.25">
      <c r="A7" s="7">
        <v>2</v>
      </c>
      <c r="B7" s="8" t="s">
        <v>12</v>
      </c>
      <c r="C7" s="7" t="s">
        <v>11</v>
      </c>
      <c r="D7" s="9">
        <v>43</v>
      </c>
      <c r="E7" s="9">
        <v>45.5</v>
      </c>
      <c r="F7" s="10"/>
    </row>
    <row r="8" spans="1:6" x14ac:dyDescent="0.25">
      <c r="A8" s="7">
        <v>3</v>
      </c>
      <c r="B8" s="8" t="s">
        <v>13</v>
      </c>
      <c r="C8" s="7" t="s">
        <v>14</v>
      </c>
      <c r="D8" s="9">
        <v>35</v>
      </c>
      <c r="E8" s="9">
        <v>45</v>
      </c>
      <c r="F8" s="10"/>
    </row>
    <row r="9" spans="1:6" ht="30" x14ac:dyDescent="0.25">
      <c r="A9" s="7">
        <v>4</v>
      </c>
      <c r="B9" s="8" t="s">
        <v>140</v>
      </c>
      <c r="C9" s="7" t="s">
        <v>11</v>
      </c>
      <c r="D9" s="11" t="s">
        <v>15</v>
      </c>
      <c r="E9" s="11" t="s">
        <v>15</v>
      </c>
      <c r="F9" s="10"/>
    </row>
    <row r="10" spans="1:6" ht="30" x14ac:dyDescent="0.25">
      <c r="A10" s="7">
        <v>5</v>
      </c>
      <c r="B10" s="8" t="s">
        <v>16</v>
      </c>
      <c r="C10" s="7" t="s">
        <v>17</v>
      </c>
      <c r="D10" s="12">
        <v>500</v>
      </c>
      <c r="E10" s="12">
        <v>800</v>
      </c>
      <c r="F10" s="10"/>
    </row>
    <row r="11" spans="1:6" ht="30" x14ac:dyDescent="0.25">
      <c r="A11" s="7">
        <v>6</v>
      </c>
      <c r="B11" s="8" t="s">
        <v>116</v>
      </c>
      <c r="C11" s="7" t="s">
        <v>18</v>
      </c>
      <c r="D11" s="11" t="s">
        <v>150</v>
      </c>
      <c r="E11" s="11" t="s">
        <v>151</v>
      </c>
      <c r="F11" s="10"/>
    </row>
    <row r="12" spans="1:6" ht="30" x14ac:dyDescent="0.25">
      <c r="A12" s="7">
        <v>7</v>
      </c>
      <c r="B12" s="8" t="s">
        <v>19</v>
      </c>
      <c r="C12" s="7" t="s">
        <v>30</v>
      </c>
      <c r="D12" s="11" t="s">
        <v>45</v>
      </c>
      <c r="E12" s="56" t="s">
        <v>40</v>
      </c>
      <c r="F12" s="10"/>
    </row>
    <row r="13" spans="1:6" x14ac:dyDescent="0.25">
      <c r="A13" s="7">
        <v>8</v>
      </c>
      <c r="B13" s="8" t="s">
        <v>123</v>
      </c>
      <c r="C13" s="7" t="s">
        <v>20</v>
      </c>
      <c r="D13" s="9">
        <v>8</v>
      </c>
      <c r="E13" s="9">
        <v>16</v>
      </c>
      <c r="F13" s="10" t="s">
        <v>120</v>
      </c>
    </row>
    <row r="14" spans="1:6" ht="30" x14ac:dyDescent="0.25">
      <c r="A14" s="7">
        <v>9</v>
      </c>
      <c r="B14" s="8" t="s">
        <v>21</v>
      </c>
      <c r="C14" s="7" t="s">
        <v>11</v>
      </c>
      <c r="D14" s="9">
        <v>90</v>
      </c>
      <c r="E14" s="9">
        <v>93</v>
      </c>
      <c r="F14" s="10"/>
    </row>
    <row r="15" spans="1:6" s="4" customFormat="1" ht="14.25" x14ac:dyDescent="0.2">
      <c r="A15" s="2" t="s">
        <v>22</v>
      </c>
      <c r="B15" s="13" t="s">
        <v>24</v>
      </c>
      <c r="C15" s="2"/>
      <c r="D15" s="3"/>
      <c r="E15" s="3"/>
      <c r="F15" s="14"/>
    </row>
    <row r="16" spans="1:6" s="4" customFormat="1" ht="14.25" x14ac:dyDescent="0.2">
      <c r="A16" s="2">
        <v>1</v>
      </c>
      <c r="B16" s="13" t="s">
        <v>23</v>
      </c>
      <c r="C16" s="2"/>
      <c r="D16" s="3"/>
      <c r="E16" s="3"/>
      <c r="F16" s="14"/>
    </row>
    <row r="17" spans="1:6" s="4" customFormat="1" ht="14.25" x14ac:dyDescent="0.2">
      <c r="A17" s="2" t="s">
        <v>31</v>
      </c>
      <c r="B17" s="13" t="s">
        <v>36</v>
      </c>
      <c r="C17" s="2"/>
      <c r="D17" s="3"/>
      <c r="E17" s="3"/>
      <c r="F17" s="14"/>
    </row>
    <row r="18" spans="1:6" x14ac:dyDescent="0.25">
      <c r="A18" s="15" t="s">
        <v>37</v>
      </c>
      <c r="B18" s="8" t="s">
        <v>112</v>
      </c>
      <c r="C18" s="7" t="s">
        <v>27</v>
      </c>
      <c r="D18" s="12">
        <v>2820</v>
      </c>
      <c r="E18" s="12">
        <v>2850</v>
      </c>
      <c r="F18" s="10"/>
    </row>
    <row r="19" spans="1:6" x14ac:dyDescent="0.25">
      <c r="A19" s="15" t="s">
        <v>37</v>
      </c>
      <c r="B19" s="8" t="s">
        <v>28</v>
      </c>
      <c r="C19" s="7" t="s">
        <v>29</v>
      </c>
      <c r="D19" s="12">
        <v>15170</v>
      </c>
      <c r="E19" s="12">
        <v>15300</v>
      </c>
      <c r="F19" s="10"/>
    </row>
    <row r="20" spans="1:6" ht="30" x14ac:dyDescent="0.25">
      <c r="A20" s="15" t="s">
        <v>37</v>
      </c>
      <c r="B20" s="8" t="s">
        <v>35</v>
      </c>
      <c r="C20" s="7" t="s">
        <v>30</v>
      </c>
      <c r="D20" s="11"/>
      <c r="E20" s="11" t="s">
        <v>45</v>
      </c>
      <c r="F20" s="16"/>
    </row>
    <row r="21" spans="1:6" s="4" customFormat="1" ht="14.25" x14ac:dyDescent="0.2">
      <c r="A21" s="2" t="s">
        <v>32</v>
      </c>
      <c r="B21" s="13" t="s">
        <v>38</v>
      </c>
      <c r="C21" s="2"/>
      <c r="D21" s="3"/>
      <c r="E21" s="3"/>
      <c r="F21" s="14"/>
    </row>
    <row r="22" spans="1:6" ht="17.25" customHeight="1" x14ac:dyDescent="0.25">
      <c r="A22" s="15" t="s">
        <v>37</v>
      </c>
      <c r="B22" s="8" t="s">
        <v>113</v>
      </c>
      <c r="C22" s="7" t="s">
        <v>27</v>
      </c>
      <c r="D22" s="12">
        <v>500</v>
      </c>
      <c r="E22" s="12">
        <v>800</v>
      </c>
      <c r="F22" s="10" t="s">
        <v>120</v>
      </c>
    </row>
    <row r="23" spans="1:6" ht="35.25" customHeight="1" x14ac:dyDescent="0.25">
      <c r="A23" s="15"/>
      <c r="B23" s="8" t="s">
        <v>114</v>
      </c>
      <c r="C23" s="7" t="s">
        <v>11</v>
      </c>
      <c r="D23" s="9"/>
      <c r="E23" s="9">
        <v>10</v>
      </c>
      <c r="F23" s="10"/>
    </row>
    <row r="24" spans="1:6" ht="30" x14ac:dyDescent="0.25">
      <c r="A24" s="15" t="s">
        <v>37</v>
      </c>
      <c r="B24" s="8" t="s">
        <v>39</v>
      </c>
      <c r="C24" s="7" t="s">
        <v>30</v>
      </c>
      <c r="D24" s="17">
        <v>1</v>
      </c>
      <c r="E24" s="56" t="s">
        <v>40</v>
      </c>
      <c r="F24" s="10" t="s">
        <v>120</v>
      </c>
    </row>
    <row r="25" spans="1:6" ht="18" customHeight="1" x14ac:dyDescent="0.25">
      <c r="A25" s="15" t="s">
        <v>37</v>
      </c>
      <c r="B25" s="8" t="s">
        <v>115</v>
      </c>
      <c r="C25" s="7" t="s">
        <v>20</v>
      </c>
      <c r="D25" s="17">
        <v>1</v>
      </c>
      <c r="E25" s="11" t="s">
        <v>40</v>
      </c>
      <c r="F25" s="10"/>
    </row>
    <row r="26" spans="1:6" s="4" customFormat="1" ht="14.25" x14ac:dyDescent="0.2">
      <c r="A26" s="18" t="s">
        <v>33</v>
      </c>
      <c r="B26" s="13" t="s">
        <v>141</v>
      </c>
      <c r="C26" s="2"/>
      <c r="D26" s="3"/>
      <c r="E26" s="3"/>
      <c r="F26" s="14"/>
    </row>
    <row r="27" spans="1:6" ht="21" customHeight="1" x14ac:dyDescent="0.25">
      <c r="A27" s="15" t="s">
        <v>37</v>
      </c>
      <c r="B27" s="8" t="s">
        <v>41</v>
      </c>
      <c r="C27" s="7"/>
      <c r="D27" s="9"/>
      <c r="E27" s="49" t="s">
        <v>134</v>
      </c>
      <c r="F27" s="8"/>
    </row>
    <row r="28" spans="1:6" ht="20.25" customHeight="1" x14ac:dyDescent="0.25">
      <c r="A28" s="15"/>
      <c r="B28" s="8" t="s">
        <v>42</v>
      </c>
      <c r="C28" s="7" t="s">
        <v>27</v>
      </c>
      <c r="D28" s="9">
        <v>400</v>
      </c>
      <c r="E28" s="50"/>
      <c r="F28" s="8"/>
    </row>
    <row r="29" spans="1:6" s="23" customFormat="1" ht="20.25" customHeight="1" x14ac:dyDescent="0.25">
      <c r="A29" s="19"/>
      <c r="B29" s="20" t="s">
        <v>44</v>
      </c>
      <c r="C29" s="21" t="s">
        <v>27</v>
      </c>
      <c r="D29" s="22">
        <v>400</v>
      </c>
      <c r="E29" s="50"/>
      <c r="F29" s="8"/>
    </row>
    <row r="30" spans="1:6" ht="20.25" customHeight="1" x14ac:dyDescent="0.25">
      <c r="A30" s="7"/>
      <c r="B30" s="8" t="s">
        <v>43</v>
      </c>
      <c r="C30" s="7" t="s">
        <v>29</v>
      </c>
      <c r="D30" s="9">
        <v>400</v>
      </c>
      <c r="E30" s="50"/>
      <c r="F30" s="8"/>
    </row>
    <row r="31" spans="1:6" ht="55.5" customHeight="1" x14ac:dyDescent="0.25">
      <c r="A31" s="7"/>
      <c r="B31" s="1" t="s">
        <v>124</v>
      </c>
      <c r="C31" s="7" t="s">
        <v>30</v>
      </c>
      <c r="D31" s="9">
        <v>1</v>
      </c>
      <c r="E31" s="50"/>
      <c r="F31" s="8"/>
    </row>
    <row r="32" spans="1:6" s="4" customFormat="1" ht="14.25" x14ac:dyDescent="0.2">
      <c r="A32" s="14">
        <v>2</v>
      </c>
      <c r="B32" s="13" t="s">
        <v>34</v>
      </c>
      <c r="C32" s="2"/>
      <c r="D32" s="3"/>
      <c r="E32" s="3"/>
      <c r="F32" s="13"/>
    </row>
    <row r="33" spans="1:6" s="4" customFormat="1" ht="14.25" x14ac:dyDescent="0.2">
      <c r="A33" s="14" t="s">
        <v>46</v>
      </c>
      <c r="B33" s="13" t="s">
        <v>63</v>
      </c>
      <c r="C33" s="2"/>
      <c r="D33" s="3"/>
      <c r="E33" s="3"/>
      <c r="F33" s="13"/>
    </row>
    <row r="34" spans="1:6" x14ac:dyDescent="0.25">
      <c r="A34" s="24" t="s">
        <v>37</v>
      </c>
      <c r="B34" s="8" t="s">
        <v>47</v>
      </c>
      <c r="C34" s="7"/>
      <c r="D34" s="9"/>
      <c r="E34" s="9"/>
      <c r="F34" s="8"/>
    </row>
    <row r="35" spans="1:6" x14ac:dyDescent="0.25">
      <c r="A35" s="10"/>
      <c r="B35" s="8" t="s">
        <v>48</v>
      </c>
      <c r="C35" s="7" t="s">
        <v>49</v>
      </c>
      <c r="D35" s="9">
        <v>19475</v>
      </c>
      <c r="E35" s="9">
        <v>20448</v>
      </c>
      <c r="F35" s="8"/>
    </row>
    <row r="36" spans="1:6" x14ac:dyDescent="0.25">
      <c r="A36" s="10"/>
      <c r="B36" s="8" t="s">
        <v>50</v>
      </c>
      <c r="C36" s="7" t="s">
        <v>29</v>
      </c>
      <c r="D36" s="9">
        <v>361.2</v>
      </c>
      <c r="E36" s="9">
        <v>386.48</v>
      </c>
      <c r="F36" s="8"/>
    </row>
    <row r="37" spans="1:6" x14ac:dyDescent="0.25">
      <c r="A37" s="24" t="s">
        <v>37</v>
      </c>
      <c r="B37" s="6" t="s">
        <v>52</v>
      </c>
      <c r="C37" s="10"/>
      <c r="D37" s="27"/>
      <c r="E37" s="27"/>
      <c r="F37" s="6"/>
    </row>
    <row r="38" spans="1:6" x14ac:dyDescent="0.25">
      <c r="A38" s="10"/>
      <c r="B38" s="8" t="s">
        <v>53</v>
      </c>
      <c r="C38" s="7" t="s">
        <v>49</v>
      </c>
      <c r="D38" s="27">
        <v>19845</v>
      </c>
      <c r="E38" s="27">
        <v>21830</v>
      </c>
      <c r="F38" s="6"/>
    </row>
    <row r="39" spans="1:6" x14ac:dyDescent="0.25">
      <c r="A39" s="10"/>
      <c r="B39" s="8" t="s">
        <v>54</v>
      </c>
      <c r="C39" s="7" t="s">
        <v>29</v>
      </c>
      <c r="D39" s="27">
        <v>305.3</v>
      </c>
      <c r="E39" s="27">
        <v>379.7</v>
      </c>
      <c r="F39" s="6"/>
    </row>
    <row r="40" spans="1:6" x14ac:dyDescent="0.25">
      <c r="A40" s="24" t="s">
        <v>37</v>
      </c>
      <c r="B40" s="6" t="s">
        <v>55</v>
      </c>
      <c r="C40" s="10"/>
      <c r="D40" s="27"/>
      <c r="E40" s="27"/>
      <c r="F40" s="6"/>
    </row>
    <row r="41" spans="1:6" x14ac:dyDescent="0.25">
      <c r="A41" s="10"/>
      <c r="B41" s="8" t="s">
        <v>56</v>
      </c>
      <c r="C41" s="7" t="s">
        <v>49</v>
      </c>
      <c r="D41" s="27">
        <v>13672</v>
      </c>
      <c r="E41" s="27">
        <v>14219</v>
      </c>
      <c r="F41" s="6"/>
    </row>
    <row r="42" spans="1:6" x14ac:dyDescent="0.25">
      <c r="A42" s="10"/>
      <c r="B42" s="8" t="s">
        <v>57</v>
      </c>
      <c r="C42" s="7" t="s">
        <v>29</v>
      </c>
      <c r="D42" s="27">
        <v>114.5</v>
      </c>
      <c r="E42" s="27">
        <v>120.3</v>
      </c>
      <c r="F42" s="6"/>
    </row>
    <row r="43" spans="1:6" x14ac:dyDescent="0.25">
      <c r="A43" s="24" t="s">
        <v>37</v>
      </c>
      <c r="B43" s="6" t="s">
        <v>58</v>
      </c>
      <c r="C43" s="10"/>
      <c r="D43" s="27"/>
      <c r="E43" s="27"/>
      <c r="F43" s="6"/>
    </row>
    <row r="44" spans="1:6" x14ac:dyDescent="0.25">
      <c r="A44" s="10"/>
      <c r="B44" s="8" t="s">
        <v>59</v>
      </c>
      <c r="C44" s="7" t="s">
        <v>49</v>
      </c>
      <c r="D44" s="27">
        <v>56295</v>
      </c>
      <c r="E44" s="27">
        <v>63050</v>
      </c>
      <c r="F44" s="6"/>
    </row>
    <row r="45" spans="1:6" x14ac:dyDescent="0.25">
      <c r="A45" s="10"/>
      <c r="B45" s="8" t="s">
        <v>60</v>
      </c>
      <c r="C45" s="7" t="s">
        <v>29</v>
      </c>
      <c r="D45" s="27">
        <v>2191.4699999999998</v>
      </c>
      <c r="E45" s="27">
        <v>2454.4499999999998</v>
      </c>
      <c r="F45" s="6"/>
    </row>
    <row r="46" spans="1:6" s="4" customFormat="1" ht="14.25" x14ac:dyDescent="0.2">
      <c r="A46" s="14" t="s">
        <v>51</v>
      </c>
      <c r="B46" s="13" t="s">
        <v>62</v>
      </c>
      <c r="C46" s="2"/>
      <c r="D46" s="25"/>
      <c r="E46" s="25"/>
      <c r="F46" s="26"/>
    </row>
    <row r="47" spans="1:6" ht="30" x14ac:dyDescent="0.25">
      <c r="A47" s="10"/>
      <c r="B47" s="8" t="s">
        <v>64</v>
      </c>
      <c r="C47" s="7" t="s">
        <v>11</v>
      </c>
      <c r="D47" s="27">
        <v>100</v>
      </c>
      <c r="E47" s="27">
        <v>100</v>
      </c>
      <c r="F47" s="6"/>
    </row>
    <row r="48" spans="1:6" s="4" customFormat="1" ht="51" customHeight="1" x14ac:dyDescent="0.2">
      <c r="A48" s="28" t="s">
        <v>65</v>
      </c>
      <c r="B48" s="13" t="s">
        <v>61</v>
      </c>
      <c r="C48" s="14" t="s">
        <v>27</v>
      </c>
      <c r="D48" s="25">
        <v>668</v>
      </c>
      <c r="E48" s="33" t="s">
        <v>139</v>
      </c>
      <c r="F48" s="26"/>
    </row>
    <row r="49" spans="1:6" s="4" customFormat="1" ht="14.25" x14ac:dyDescent="0.2">
      <c r="A49" s="14">
        <v>3</v>
      </c>
      <c r="B49" s="13" t="s">
        <v>66</v>
      </c>
      <c r="C49" s="14"/>
      <c r="D49" s="25"/>
      <c r="E49" s="25"/>
      <c r="F49" s="26"/>
    </row>
    <row r="50" spans="1:6" ht="30" x14ac:dyDescent="0.25">
      <c r="A50" s="24" t="s">
        <v>37</v>
      </c>
      <c r="B50" s="8" t="s">
        <v>67</v>
      </c>
      <c r="C50" s="10" t="s">
        <v>11</v>
      </c>
      <c r="D50" s="29" t="s">
        <v>117</v>
      </c>
      <c r="E50" s="27"/>
      <c r="F50" s="6"/>
    </row>
    <row r="51" spans="1:6" ht="30" x14ac:dyDescent="0.25">
      <c r="A51" s="24" t="s">
        <v>37</v>
      </c>
      <c r="B51" s="8" t="s">
        <v>68</v>
      </c>
      <c r="C51" s="10" t="s">
        <v>11</v>
      </c>
      <c r="D51" s="27">
        <v>100</v>
      </c>
      <c r="E51" s="27">
        <v>100</v>
      </c>
      <c r="F51" s="6"/>
    </row>
    <row r="52" spans="1:6" s="4" customFormat="1" ht="14.25" x14ac:dyDescent="0.2">
      <c r="A52" s="14">
        <v>4</v>
      </c>
      <c r="B52" s="13" t="s">
        <v>69</v>
      </c>
      <c r="C52" s="14"/>
      <c r="D52" s="25"/>
      <c r="E52" s="25"/>
      <c r="F52" s="26"/>
    </row>
    <row r="53" spans="1:6" x14ac:dyDescent="0.25">
      <c r="A53" s="10"/>
      <c r="B53" s="8" t="s">
        <v>70</v>
      </c>
      <c r="C53" s="10" t="s">
        <v>11</v>
      </c>
      <c r="D53" s="27">
        <v>43</v>
      </c>
      <c r="E53" s="27">
        <v>45.5</v>
      </c>
      <c r="F53" s="6"/>
    </row>
    <row r="54" spans="1:6" ht="45" x14ac:dyDescent="0.25">
      <c r="A54" s="10"/>
      <c r="B54" s="8" t="s">
        <v>71</v>
      </c>
      <c r="C54" s="10" t="s">
        <v>27</v>
      </c>
      <c r="D54" s="45">
        <v>800</v>
      </c>
      <c r="E54" s="45">
        <v>500</v>
      </c>
      <c r="F54" s="46" t="s">
        <v>146</v>
      </c>
    </row>
    <row r="55" spans="1:6" x14ac:dyDescent="0.25">
      <c r="A55" s="10"/>
      <c r="B55" s="8" t="s">
        <v>111</v>
      </c>
      <c r="C55" s="10" t="s">
        <v>125</v>
      </c>
      <c r="D55" s="45">
        <v>29800</v>
      </c>
      <c r="E55" s="45">
        <f>5000*5</f>
        <v>25000</v>
      </c>
      <c r="F55" s="6"/>
    </row>
    <row r="56" spans="1:6" x14ac:dyDescent="0.25">
      <c r="A56" s="10"/>
      <c r="B56" s="8" t="s">
        <v>76</v>
      </c>
      <c r="C56" s="10" t="s">
        <v>27</v>
      </c>
      <c r="D56" s="45">
        <v>295</v>
      </c>
      <c r="E56" s="45">
        <f>D56+250</f>
        <v>545</v>
      </c>
      <c r="F56" s="6" t="s">
        <v>120</v>
      </c>
    </row>
    <row r="57" spans="1:6" x14ac:dyDescent="0.25">
      <c r="A57" s="10"/>
      <c r="B57" s="8" t="s">
        <v>78</v>
      </c>
      <c r="C57" s="10" t="s">
        <v>77</v>
      </c>
      <c r="D57" s="29" t="s">
        <v>144</v>
      </c>
      <c r="E57" s="45" t="s">
        <v>143</v>
      </c>
      <c r="F57" s="6" t="s">
        <v>145</v>
      </c>
    </row>
    <row r="58" spans="1:6" x14ac:dyDescent="0.25">
      <c r="A58" s="10"/>
      <c r="B58" s="8" t="s">
        <v>72</v>
      </c>
      <c r="C58" s="10" t="s">
        <v>27</v>
      </c>
      <c r="D58" s="45">
        <v>2000</v>
      </c>
      <c r="E58" s="45">
        <v>10350</v>
      </c>
      <c r="F58" s="6"/>
    </row>
    <row r="59" spans="1:6" ht="30" x14ac:dyDescent="0.25">
      <c r="A59" s="10"/>
      <c r="B59" s="8" t="s">
        <v>73</v>
      </c>
      <c r="C59" s="10" t="s">
        <v>74</v>
      </c>
      <c r="D59" s="27"/>
      <c r="E59" s="27">
        <v>1</v>
      </c>
      <c r="F59" s="8" t="s">
        <v>142</v>
      </c>
    </row>
    <row r="60" spans="1:6" x14ac:dyDescent="0.25">
      <c r="A60" s="10"/>
      <c r="B60" s="8" t="s">
        <v>75</v>
      </c>
      <c r="C60" s="10" t="s">
        <v>27</v>
      </c>
      <c r="D60" s="27">
        <v>500</v>
      </c>
      <c r="E60" s="27">
        <f>D60+50</f>
        <v>550</v>
      </c>
      <c r="F60" s="8" t="s">
        <v>120</v>
      </c>
    </row>
    <row r="61" spans="1:6" ht="30" x14ac:dyDescent="0.25">
      <c r="A61" s="10"/>
      <c r="B61" s="8" t="s">
        <v>79</v>
      </c>
      <c r="C61" s="10" t="s">
        <v>74</v>
      </c>
      <c r="D61" s="27"/>
      <c r="E61" s="27">
        <v>1</v>
      </c>
      <c r="F61" s="8" t="s">
        <v>142</v>
      </c>
    </row>
    <row r="62" spans="1:6" s="4" customFormat="1" ht="14.25" x14ac:dyDescent="0.2">
      <c r="A62" s="14">
        <v>5</v>
      </c>
      <c r="B62" s="13" t="s">
        <v>84</v>
      </c>
      <c r="C62" s="14"/>
      <c r="D62" s="25"/>
      <c r="E62" s="25"/>
      <c r="F62" s="26"/>
    </row>
    <row r="63" spans="1:6" s="4" customFormat="1" ht="14.25" x14ac:dyDescent="0.2">
      <c r="A63" s="14" t="s">
        <v>83</v>
      </c>
      <c r="B63" s="13" t="s">
        <v>80</v>
      </c>
      <c r="C63" s="14"/>
      <c r="D63" s="25"/>
      <c r="E63" s="25"/>
      <c r="F63" s="26"/>
    </row>
    <row r="64" spans="1:6" ht="29.25" customHeight="1" x14ac:dyDescent="0.25">
      <c r="A64" s="10"/>
      <c r="B64" s="8" t="s">
        <v>81</v>
      </c>
      <c r="C64" s="10" t="s">
        <v>11</v>
      </c>
      <c r="D64" s="27">
        <v>70</v>
      </c>
      <c r="E64" s="27">
        <v>100</v>
      </c>
      <c r="F64" s="6"/>
    </row>
    <row r="65" spans="1:6" x14ac:dyDescent="0.25">
      <c r="A65" s="10"/>
      <c r="B65" s="8" t="s">
        <v>82</v>
      </c>
      <c r="C65" s="10" t="s">
        <v>11</v>
      </c>
      <c r="D65" s="27">
        <v>80</v>
      </c>
      <c r="E65" s="27">
        <v>100</v>
      </c>
      <c r="F65" s="6"/>
    </row>
    <row r="66" spans="1:6" s="4" customFormat="1" ht="14.25" x14ac:dyDescent="0.2">
      <c r="A66" s="14" t="s">
        <v>85</v>
      </c>
      <c r="B66" s="13" t="s">
        <v>86</v>
      </c>
      <c r="C66" s="14"/>
      <c r="D66" s="25"/>
      <c r="E66" s="25"/>
      <c r="F66" s="26"/>
    </row>
    <row r="67" spans="1:6" ht="30" x14ac:dyDescent="0.25">
      <c r="A67" s="24" t="s">
        <v>37</v>
      </c>
      <c r="B67" s="8" t="s">
        <v>87</v>
      </c>
      <c r="C67" s="10" t="s">
        <v>11</v>
      </c>
      <c r="D67" s="27">
        <v>90</v>
      </c>
      <c r="E67" s="27">
        <v>93</v>
      </c>
      <c r="F67" s="6"/>
    </row>
    <row r="68" spans="1:6" ht="30" x14ac:dyDescent="0.25">
      <c r="A68" s="24" t="s">
        <v>37</v>
      </c>
      <c r="B68" s="8" t="s">
        <v>88</v>
      </c>
      <c r="C68" s="10" t="s">
        <v>11</v>
      </c>
      <c r="D68" s="27">
        <v>35</v>
      </c>
      <c r="E68" s="27">
        <v>50</v>
      </c>
      <c r="F68" s="6"/>
    </row>
    <row r="69" spans="1:6" s="4" customFormat="1" ht="14.25" x14ac:dyDescent="0.2">
      <c r="A69" s="14">
        <v>6</v>
      </c>
      <c r="B69" s="26" t="s">
        <v>89</v>
      </c>
      <c r="C69" s="14"/>
      <c r="D69" s="25"/>
      <c r="E69" s="25"/>
      <c r="F69" s="26"/>
    </row>
    <row r="70" spans="1:6" x14ac:dyDescent="0.25">
      <c r="A70" s="10" t="s">
        <v>90</v>
      </c>
      <c r="B70" s="6" t="s">
        <v>91</v>
      </c>
      <c r="C70" s="10"/>
      <c r="D70" s="27"/>
      <c r="E70" s="27"/>
      <c r="F70" s="6"/>
    </row>
    <row r="71" spans="1:6" x14ac:dyDescent="0.25">
      <c r="A71" s="24" t="s">
        <v>37</v>
      </c>
      <c r="B71" s="6" t="s">
        <v>92</v>
      </c>
      <c r="C71" s="10" t="s">
        <v>14</v>
      </c>
      <c r="D71" s="27">
        <v>15</v>
      </c>
      <c r="E71" s="27">
        <v>10</v>
      </c>
      <c r="F71" s="6"/>
    </row>
    <row r="72" spans="1:6" x14ac:dyDescent="0.25">
      <c r="A72" s="24" t="s">
        <v>37</v>
      </c>
      <c r="B72" s="6" t="s">
        <v>93</v>
      </c>
      <c r="C72" s="10" t="s">
        <v>94</v>
      </c>
      <c r="D72" s="27">
        <v>250</v>
      </c>
      <c r="E72" s="27">
        <v>360</v>
      </c>
      <c r="F72" s="30"/>
    </row>
    <row r="73" spans="1:6" ht="30" customHeight="1" x14ac:dyDescent="0.25">
      <c r="A73" s="24" t="s">
        <v>37</v>
      </c>
      <c r="B73" s="8" t="s">
        <v>95</v>
      </c>
      <c r="C73" s="7" t="s">
        <v>96</v>
      </c>
      <c r="D73" s="27">
        <v>45</v>
      </c>
      <c r="E73" s="27">
        <v>50</v>
      </c>
      <c r="F73" s="6"/>
    </row>
    <row r="74" spans="1:6" ht="30" x14ac:dyDescent="0.25">
      <c r="A74" s="24" t="s">
        <v>37</v>
      </c>
      <c r="B74" s="8" t="s">
        <v>97</v>
      </c>
      <c r="C74" s="10" t="s">
        <v>11</v>
      </c>
      <c r="D74" s="27">
        <v>100</v>
      </c>
      <c r="E74" s="27">
        <v>100</v>
      </c>
      <c r="F74" s="6"/>
    </row>
    <row r="75" spans="1:6" ht="30" customHeight="1" x14ac:dyDescent="0.25">
      <c r="A75" s="24" t="s">
        <v>37</v>
      </c>
      <c r="B75" s="8" t="s">
        <v>98</v>
      </c>
      <c r="C75" s="10" t="s">
        <v>99</v>
      </c>
      <c r="D75" s="27">
        <v>30</v>
      </c>
      <c r="E75" s="27">
        <v>30</v>
      </c>
      <c r="F75" s="6"/>
    </row>
    <row r="76" spans="1:6" ht="30" x14ac:dyDescent="0.25">
      <c r="A76" s="24" t="s">
        <v>37</v>
      </c>
      <c r="B76" s="8" t="s">
        <v>100</v>
      </c>
      <c r="C76" s="10" t="s">
        <v>11</v>
      </c>
      <c r="D76" s="27">
        <v>100</v>
      </c>
      <c r="E76" s="27">
        <v>100</v>
      </c>
      <c r="F76" s="6"/>
    </row>
    <row r="77" spans="1:6" x14ac:dyDescent="0.25">
      <c r="A77" s="24" t="s">
        <v>37</v>
      </c>
      <c r="B77" s="8" t="s">
        <v>101</v>
      </c>
      <c r="C77" s="10" t="s">
        <v>14</v>
      </c>
      <c r="D77" s="29">
        <v>1</v>
      </c>
      <c r="E77" s="44" t="s">
        <v>40</v>
      </c>
      <c r="F77" s="6"/>
    </row>
    <row r="78" spans="1:6" s="4" customFormat="1" ht="28.5" x14ac:dyDescent="0.2">
      <c r="A78" s="14" t="s">
        <v>103</v>
      </c>
      <c r="B78" s="13" t="s">
        <v>102</v>
      </c>
      <c r="C78" s="14"/>
      <c r="D78" s="25"/>
      <c r="E78" s="25"/>
      <c r="F78" s="26"/>
    </row>
    <row r="79" spans="1:6" x14ac:dyDescent="0.25">
      <c r="A79" s="24" t="s">
        <v>37</v>
      </c>
      <c r="B79" s="8" t="s">
        <v>104</v>
      </c>
      <c r="C79" s="10" t="s">
        <v>11</v>
      </c>
      <c r="D79" s="29">
        <v>30</v>
      </c>
      <c r="E79" s="27"/>
      <c r="F79" s="6"/>
    </row>
    <row r="80" spans="1:6" ht="15" customHeight="1" x14ac:dyDescent="0.25">
      <c r="A80" s="24" t="s">
        <v>37</v>
      </c>
      <c r="B80" s="8" t="s">
        <v>105</v>
      </c>
      <c r="C80" s="10" t="s">
        <v>107</v>
      </c>
      <c r="D80" s="29" t="s">
        <v>15</v>
      </c>
      <c r="E80" s="29" t="s">
        <v>106</v>
      </c>
      <c r="F80" s="6"/>
    </row>
    <row r="81" spans="1:6" x14ac:dyDescent="0.25">
      <c r="A81" s="24" t="s">
        <v>37</v>
      </c>
      <c r="B81" s="8" t="s">
        <v>108</v>
      </c>
      <c r="C81" s="7" t="s">
        <v>11</v>
      </c>
      <c r="D81" s="27">
        <v>32</v>
      </c>
      <c r="E81" s="27">
        <v>36</v>
      </c>
      <c r="F81" s="6"/>
    </row>
  </sheetData>
  <mergeCells count="4">
    <mergeCell ref="A1:F1"/>
    <mergeCell ref="A2:F2"/>
    <mergeCell ref="A3:F3"/>
    <mergeCell ref="E27:E31"/>
  </mergeCells>
  <pageMargins left="0.66929133858267698" right="0.196850393700787" top="0.65" bottom="0.55000000000000004" header="0.31496062992126" footer="0.31496062992126"/>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opLeftCell="A10" workbookViewId="0">
      <selection activeCell="F12" sqref="F12"/>
    </sheetView>
  </sheetViews>
  <sheetFormatPr defaultRowHeight="15.75" x14ac:dyDescent="0.25"/>
  <cols>
    <col min="1" max="1" width="5.125" style="36" customWidth="1"/>
    <col min="2" max="2" width="30.625" style="36" customWidth="1"/>
    <col min="3" max="3" width="15.875" style="43" customWidth="1"/>
    <col min="4" max="4" width="18.625" style="43" customWidth="1"/>
    <col min="5" max="5" width="14.75" style="43" customWidth="1"/>
    <col min="6" max="16384" width="9" style="36"/>
  </cols>
  <sheetData>
    <row r="1" spans="1:5" x14ac:dyDescent="0.25">
      <c r="A1" s="51" t="s">
        <v>7</v>
      </c>
      <c r="B1" s="51"/>
      <c r="C1" s="51"/>
      <c r="D1" s="51"/>
      <c r="E1" s="51"/>
    </row>
    <row r="2" spans="1:5" ht="39" customHeight="1" x14ac:dyDescent="0.25">
      <c r="A2" s="52" t="s">
        <v>135</v>
      </c>
      <c r="B2" s="52"/>
      <c r="C2" s="52"/>
      <c r="D2" s="52"/>
      <c r="E2" s="52"/>
    </row>
    <row r="3" spans="1:5" ht="30.75" customHeight="1" x14ac:dyDescent="0.25">
      <c r="A3" s="53" t="s">
        <v>133</v>
      </c>
      <c r="B3" s="53"/>
      <c r="C3" s="53"/>
      <c r="D3" s="53"/>
      <c r="E3" s="53"/>
    </row>
    <row r="4" spans="1:5" ht="19.5" customHeight="1" x14ac:dyDescent="0.25">
      <c r="A4" s="54" t="s">
        <v>3</v>
      </c>
      <c r="B4" s="54" t="s">
        <v>8</v>
      </c>
      <c r="C4" s="54" t="s">
        <v>9</v>
      </c>
      <c r="D4" s="54" t="s">
        <v>10</v>
      </c>
      <c r="E4" s="54" t="s">
        <v>109</v>
      </c>
    </row>
    <row r="5" spans="1:5" ht="38.25" customHeight="1" x14ac:dyDescent="0.25">
      <c r="A5" s="54"/>
      <c r="B5" s="54"/>
      <c r="C5" s="54"/>
      <c r="D5" s="54"/>
      <c r="E5" s="54"/>
    </row>
    <row r="6" spans="1:5" ht="105.75" customHeight="1" x14ac:dyDescent="0.25">
      <c r="A6" s="34">
        <v>1</v>
      </c>
      <c r="B6" s="37" t="s">
        <v>130</v>
      </c>
      <c r="C6" s="34" t="s">
        <v>127</v>
      </c>
      <c r="D6" s="34" t="s">
        <v>128</v>
      </c>
      <c r="E6" s="34" t="s">
        <v>147</v>
      </c>
    </row>
    <row r="7" spans="1:5" ht="109.5" customHeight="1" x14ac:dyDescent="0.25">
      <c r="A7" s="34">
        <v>2</v>
      </c>
      <c r="B7" s="37" t="s">
        <v>131</v>
      </c>
      <c r="C7" s="34" t="s">
        <v>127</v>
      </c>
      <c r="D7" s="34" t="s">
        <v>128</v>
      </c>
      <c r="E7" s="34" t="s">
        <v>147</v>
      </c>
    </row>
    <row r="8" spans="1:5" ht="64.5" customHeight="1" x14ac:dyDescent="0.25">
      <c r="A8" s="34">
        <v>3</v>
      </c>
      <c r="B8" s="37" t="s">
        <v>132</v>
      </c>
      <c r="C8" s="34" t="s">
        <v>127</v>
      </c>
      <c r="D8" s="34" t="s">
        <v>128</v>
      </c>
      <c r="E8" s="34" t="s">
        <v>147</v>
      </c>
    </row>
    <row r="9" spans="1:5" s="39" customFormat="1" ht="89.25" customHeight="1" x14ac:dyDescent="0.25">
      <c r="A9" s="34">
        <v>4</v>
      </c>
      <c r="B9" s="38" t="s">
        <v>118</v>
      </c>
      <c r="C9" s="34" t="s">
        <v>127</v>
      </c>
      <c r="D9" s="34" t="s">
        <v>128</v>
      </c>
      <c r="E9" s="35" t="s">
        <v>138</v>
      </c>
    </row>
    <row r="10" spans="1:5" ht="62.25" customHeight="1" x14ac:dyDescent="0.25">
      <c r="A10" s="34">
        <v>5</v>
      </c>
      <c r="B10" s="40" t="s">
        <v>129</v>
      </c>
      <c r="C10" s="34" t="s">
        <v>136</v>
      </c>
      <c r="D10" s="34" t="s">
        <v>137</v>
      </c>
      <c r="E10" s="41" t="s">
        <v>110</v>
      </c>
    </row>
    <row r="11" spans="1:5" ht="66" customHeight="1" x14ac:dyDescent="0.25">
      <c r="A11" s="34">
        <v>6</v>
      </c>
      <c r="B11" s="42" t="s">
        <v>119</v>
      </c>
      <c r="C11" s="34" t="s">
        <v>127</v>
      </c>
      <c r="D11" s="34" t="s">
        <v>128</v>
      </c>
      <c r="E11" s="41" t="s">
        <v>110</v>
      </c>
    </row>
    <row r="12" spans="1:5" ht="136.5" customHeight="1" x14ac:dyDescent="0.25">
      <c r="A12" s="34">
        <v>7</v>
      </c>
      <c r="B12" s="37" t="s">
        <v>148</v>
      </c>
      <c r="C12" s="34" t="s">
        <v>149</v>
      </c>
      <c r="D12" s="34" t="s">
        <v>128</v>
      </c>
      <c r="E12" s="35" t="s">
        <v>110</v>
      </c>
    </row>
  </sheetData>
  <mergeCells count="8">
    <mergeCell ref="A1:E1"/>
    <mergeCell ref="A2:E2"/>
    <mergeCell ref="A3:E3"/>
    <mergeCell ref="A4:A5"/>
    <mergeCell ref="B4:B5"/>
    <mergeCell ref="C4:C5"/>
    <mergeCell ref="D4:D5"/>
    <mergeCell ref="E4:E5"/>
  </mergeCells>
  <pageMargins left="0.61" right="0.27" top="0.75" bottom="0.39"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PL1. Muc tieu</vt:lpstr>
      <vt:lpstr>PL2. Nhiem vu</vt:lpstr>
      <vt:lpstr>'PL1. Muc tieu'!chuong_pl_1</vt:lpstr>
      <vt:lpstr>'PL1. Muc tieu'!chuong_pl_1_name</vt:lpstr>
    </vt:vector>
  </TitlesOfParts>
  <Company>Truong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dc:creator>
  <cp:lastModifiedBy>DLC</cp:lastModifiedBy>
  <cp:lastPrinted>2022-04-12T11:10:34Z</cp:lastPrinted>
  <dcterms:created xsi:type="dcterms:W3CDTF">2021-01-29T02:43:39Z</dcterms:created>
  <dcterms:modified xsi:type="dcterms:W3CDTF">2022-04-17T03:58:55Z</dcterms:modified>
</cp:coreProperties>
</file>