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9"/>
  <workbookPr defaultThemeVersion="124226"/>
  <mc:AlternateContent xmlns:mc="http://schemas.openxmlformats.org/markup-compatibility/2006">
    <mc:Choice Requires="x15">
      <x15ac:absPath xmlns:x15ac="http://schemas.microsoft.com/office/spreadsheetml/2010/11/ac" url="C:\Users\Admin\AppData\Local\Temp\Tandan JSC\files\"/>
    </mc:Choice>
  </mc:AlternateContent>
  <xr:revisionPtr revIDLastSave="0" documentId="13_ncr:1_{9107FCF9-8184-4C62-94B0-DE5B44F00C34}" xr6:coauthVersionLast="36" xr6:coauthVersionMax="45" xr10:uidLastSave="{00000000-0000-0000-0000-000000000000}"/>
  <bookViews>
    <workbookView xWindow="-105" yWindow="-105" windowWidth="19425" windowHeight="10425" xr2:uid="{00000000-000D-0000-FFFF-FFFF00000000}"/>
  </bookViews>
  <sheets>
    <sheet name="mẫu 01 tổng hợp" sheetId="4" r:id="rId1"/>
    <sheet name="mẫu 02" sheetId="2" r:id="rId2"/>
  </sheets>
  <definedNames>
    <definedName name="chuong_pl_3" localSheetId="1">'mẫu 02'!$A$1</definedName>
    <definedName name="chuong_pl_3_name" localSheetId="1">'mẫu 02'!$A$2</definedName>
  </definedNames>
  <calcPr calcId="191029"/>
</workbook>
</file>

<file path=xl/calcChain.xml><?xml version="1.0" encoding="utf-8"?>
<calcChain xmlns="http://schemas.openxmlformats.org/spreadsheetml/2006/main">
  <c r="D27" i="2" l="1"/>
  <c r="D24" i="2"/>
  <c r="D28" i="2" l="1"/>
  <c r="E27" i="2" s="1"/>
  <c r="D12" i="2"/>
  <c r="E11" i="2" s="1"/>
  <c r="D15" i="2"/>
  <c r="D19" i="2" s="1"/>
  <c r="D23" i="2" l="1"/>
  <c r="D20" i="2"/>
  <c r="E19" i="2" s="1"/>
  <c r="D16" i="2"/>
  <c r="E15" i="2"/>
  <c r="D17" i="2"/>
  <c r="E47" i="2" l="1"/>
</calcChain>
</file>

<file path=xl/sharedStrings.xml><?xml version="1.0" encoding="utf-8"?>
<sst xmlns="http://schemas.openxmlformats.org/spreadsheetml/2006/main" count="74" uniqueCount="65">
  <si>
    <t>STT</t>
  </si>
  <si>
    <t>Tiêu chí/Tiêu chí thành phần</t>
  </si>
  <si>
    <t>Điểm tối đa</t>
  </si>
  <si>
    <t>Ghi chú</t>
  </si>
  <si>
    <t>Trước hạn so với thời gian quy định</t>
  </si>
  <si>
    <t>Đúng hạn so với thời gian quy định</t>
  </si>
  <si>
    <t>Trễ hạn so với thời gian quy định</t>
  </si>
  <si>
    <t>Không phải liên hệ lần nào</t>
  </si>
  <si>
    <t>Chỉ liên hệ một lần</t>
  </si>
  <si>
    <t>Phải liên hệ hơn một lần (trừ trường hợp nguyên nhân do lỗi của người nộp hồ sơ)</t>
  </si>
  <si>
    <t>TỔNG ĐIỂM</t>
  </si>
  <si>
    <t>Số lượng hồ sơ</t>
  </si>
  <si>
    <t>Mẫu Phiếu số 2</t>
  </si>
  <si>
    <t>Tổng thời gian giải quyết hồ sơ thủ tục hành chính</t>
  </si>
  <si>
    <t>Thời gian thực hiện của từng cơ quan, đơn vị tham gia giải quyết thủ tục hành chính</t>
  </si>
  <si>
    <t>Đúng hạn so với thời gian quy định</t>
  </si>
  <si>
    <t>Số lần tổ chức, cá nhân phải liên hệ để hoàn thiện hồ sơ thủ tục hành chính (kể cả theo hình thức trực tuyến)</t>
  </si>
  <si>
    <t>Số lượng cơ quan, đơn vị, tổ chức phải liên hệ để hoàn thiện hồ sơ thủ tục hành chính (kể cả theo hình thức trực tuyến)</t>
  </si>
  <si>
    <t>Tổ chức, cá nhân không phải liên hệ với cơ quan, đơn vị, tổ chức nào để hoàn thiện hồ sơ thủ tục hành chính</t>
  </si>
  <si>
    <t>Tổ chức, cá nhân phải liên hệ với một cơ quan, đơn vị, tổ chức là bộ phận một cửa để hoàn thiện hồ sơ TTHC</t>
  </si>
  <si>
    <t>Tổ chức, cá nhân phải liên hệ với hơn một cơ quan, đơn vị, tổ chức để hoàn thiện hồ sơ thủ tục hành chính</t>
  </si>
  <si>
    <t>Thái độ của cán bộ, công chức, viên chức khi giải quyết thủ tục hành chính</t>
  </si>
  <si>
    <t>Giải quyết hồ sơ TTHC sớm hơn thời hạn quy định và không có ý kiến phản ánh, kiến nghị về hành vi, thái độ nhũng nhiễu, gây phiền hà, không thực hiện hoặc thực hiện không đúng quy định pháp luật</t>
  </si>
  <si>
    <t>Giải quyết hồ sơ TTHC đúng thời hạn quy định và không có ý kiến phản ánh, kiến nghị về hành vi, thái độ nhũng nhiễu, gây phiền hà, không thực hiện hoặc thực hiện không đúng quy định pháp luật</t>
  </si>
  <si>
    <t>Có ý kiến phản ánh, kiến nghị về hành vi, thái độ nhũng nhiễu, gây phiền hà, không thực hiện hoặc thực hiện không đúng quy định pháp luật (trừ trường hợp phản ánh, kiến nghị được cơ quan có thẩm quyền xác minh, kết luận là không đúng hoặc vu cáo)</t>
  </si>
  <si>
    <t>Tổ chức tiếp nhận hồ sơ, giải quyết, trả kết quả tại Bộ phận Tiếp nhận và Trả kết quả</t>
  </si>
  <si>
    <t>100% TTHC thực hiện tiếp nhận, trả kết quả tại Bộ phận Tiếp nhận và Trả kết quả</t>
  </si>
  <si>
    <t>Từ 90% đến dưới 100% TTHC thực hiện tiếp nhận, trả kết quả tại Bộ phận Tiếp nhận và Trả kết quả</t>
  </si>
  <si>
    <t>Dưới 90% TTHC thực hiện tiếp nhận, trả kết quả tại Bộ phận Tiếp nhận và Trả kết quả</t>
  </si>
  <si>
    <t>Công khai các thủ tục hành chính</t>
  </si>
  <si>
    <t>Công khai chính xác, đầy đủ, kịp thời bằng cả hai hình thức niêm yết và điện tử</t>
  </si>
  <si>
    <t>Công khai chính xác, đầy đủ, kịp thời bằng một trong hai hình thức niêm yết hoặc điện tử</t>
  </si>
  <si>
    <t>Không được công khai chính xác, đầy đủ, kịp thời</t>
  </si>
  <si>
    <t>Tiếp thu, giải trình đối với các ý kiến phản ánh, kiến nghị của tổ chức, cá nhân</t>
  </si>
  <si>
    <t>Không có phản ánh, kiến nghị hoặc 100% phản ánh, kiến nghị được xử lý đúng thời hạn theo quy định và không có phản ánh, kiến nghị kéo dài</t>
  </si>
  <si>
    <t>Tối thiểu từ 90% phản ánh, kiến nghị trở lên được xử lý đúng thời hạn theo quy định và không có phản ánh, kiến nghị kéo dài</t>
  </si>
  <si>
    <t>Dưới 90% phản ánh, kiến nghị được xử lý đúng thời hạn theo quy định hoặc có phản ánh, kiến nghị kéo dài</t>
  </si>
  <si>
    <t>Tiến độ và chất lượng cung cấp dịch vụ công trực tuyến của cơ quan có thẩm quyền</t>
  </si>
  <si>
    <t>Tối thiểu 20% TTHC đáp ứng yêu cầu được đưa vào triển khai dịch vụ công trực tuyến mức độ 3, 4; tỷ lệ hồ sơ trực tuyến trong tổng số hồ sơ đạt tối thiểu 30% và không có hồ sơ trực tuyến nào không giải quyết hoặc giải quyết quá hạn</t>
  </si>
  <si>
    <t>Có triển khai dịch vụ công trực tuyến mức độ 3, 4 đối với TTHC đáp ứng yêu cầu; tỷ lệ hồ sơ trực tuyến trong tổng số hồ sơ đạt tối thiểu 15% đến dưới 30% và không có hồ sơ trực tuyến không được giải quyết hoặc giải quyết quá hạn</t>
  </si>
  <si>
    <t>Không triển khai dịch vụ công trực tuyến mức độ 3, 4 hoặc tỷ lệ hồ sơ trực tuyến trong tổng số hồ sơ đạt dưới 15% hoặc có hồ sơ trực tuyến không được giải quyết hoặc giải quyết quá hạn</t>
  </si>
  <si>
    <t xml:space="preserve">Điểm tự đánh giá </t>
  </si>
  <si>
    <t>Họ tên công chức</t>
  </si>
  <si>
    <t>Vị trí công tác</t>
  </si>
  <si>
    <t>Điểm đánh giá</t>
  </si>
  <si>
    <t>Xếp loại (đánh dấu X vào ô tương ứng)</t>
  </si>
  <si>
    <t>Hoàn thành 100% nhiệm vụ</t>
  </si>
  <si>
    <t>Hoàn thành từ 70-100% nhiệm vụ</t>
  </si>
  <si>
    <t>Hoàn thành dưới 70% nhiệm vụ</t>
  </si>
  <si>
    <t>Lê Hồng Nhung</t>
  </si>
  <si>
    <t>Cà Văn Ngọc</t>
  </si>
  <si>
    <t>ĐÁNH GIÁ, XẾP LOẠI CÁN BỘ, CÔNG  CHỨC</t>
  </si>
  <si>
    <t>Mẫu số 01</t>
  </si>
  <si>
    <t>Công chức Bộ phận Tiếp nhận &amp; Trả kết quả</t>
  </si>
  <si>
    <t>CHẤM ĐIỂM ĐÁNH GIÁ VIỆC GIẢI QUYẾT THỦ TỤC HÀNH CHÍNH</t>
  </si>
  <si>
    <t>Cơ quan, đơn vị, tổ chức: UBND huyện Tuần Giáo</t>
  </si>
  <si>
    <t>x</t>
  </si>
  <si>
    <t>X</t>
  </si>
  <si>
    <t>ỦY BAN NHÂN DÂN HUYỆN TUẦN GIÁO</t>
  </si>
  <si>
    <t>Kỳ đánh giá: Năm 2020</t>
  </si>
  <si>
    <t>( 34 hồ sơ trễ hẹn trên cổng Dịch vụ công là do lỗi mạng và chậm thực hiện việc luân chuyển, xử lý hồ sơ trên Cổng Dịch vụ công của cơ quan chuyên môn, Hồ sơ trên thực tế đã chuyển trả  cho người dân theo đúng quy định).</t>
  </si>
  <si>
    <t>Tổng hồ sơ đã tiếp nhận trong kỳ: 3.159 thủ tục</t>
  </si>
  <si>
    <t>Tổng số hồ sơ đã giải quyết trong kỳ: 3.121 thủ tục</t>
  </si>
  <si>
    <t>TRONG TIẾP NHÂN, GIẢI QUYẾT, TRẢ KẾT QUẢ HỒ SƠ TTHC</t>
  </si>
  <si>
    <t>(Ban hành kèm theo Công văn số         /UBND-VP ngày 18 tháng 12 năm 2020 của UBND huyện Tuần Giáo)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</si>
</sst>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4" x14ac:knownFonts="1">
    <font>
      <sz val="11"/>
      <color theme="1"/>
      <name val="Calibri"/>
      <family val="2"/>
      <scheme val="minor"/>
    </font>
    <font>
      <b/>
      <sz val="14"/>
      <color rgb="FF000000"/>
      <name val="Times New Roman"/>
      <family val="1"/>
      <charset val="163"/>
    </font>
    <font>
      <sz val="14"/>
      <color theme="1"/>
      <name val="Times New Roman"/>
      <family val="1"/>
      <charset val="163"/>
    </font>
    <font>
      <sz val="14"/>
      <color rgb="FF000000"/>
      <name val="Times New Roman"/>
      <family val="1"/>
      <charset val="163"/>
    </font>
    <font>
      <sz val="13"/>
      <color rgb="FF000000"/>
      <name val="Times New Roman"/>
      <family val="1"/>
      <charset val="163"/>
    </font>
    <font>
      <sz val="13"/>
      <color theme="1"/>
      <name val="Times New Roman"/>
      <family val="1"/>
      <charset val="163"/>
    </font>
    <font>
      <b/>
      <sz val="13"/>
      <color rgb="FF000000"/>
      <name val="Times New Roman"/>
      <family val="1"/>
      <charset val="163"/>
    </font>
    <font>
      <i/>
      <sz val="13"/>
      <color rgb="FF000000"/>
      <name val="Times New Roman"/>
      <family val="1"/>
      <charset val="163"/>
    </font>
    <font>
      <b/>
      <sz val="14"/>
      <color theme="1"/>
      <name val="Times New Roman"/>
      <family val="1"/>
      <charset val="163"/>
    </font>
    <font>
      <b/>
      <sz val="15"/>
      <color rgb="FF000000"/>
      <name val="Times New Roman"/>
      <family val="1"/>
      <charset val="163"/>
    </font>
    <font>
      <i/>
      <sz val="14"/>
      <color rgb="FF000000"/>
      <name val="Times New Roman"/>
      <family val="1"/>
      <charset val="163"/>
    </font>
    <font>
      <sz val="12"/>
      <color rgb="FF000000"/>
      <name val="Times New Roman"/>
      <family val="1"/>
      <charset val="163"/>
    </font>
    <font>
      <b/>
      <sz val="15"/>
      <color theme="1"/>
      <name val="Times New Roman"/>
      <family val="1"/>
      <charset val="163"/>
    </font>
    <font>
      <i/>
      <sz val="14"/>
      <color theme="1"/>
      <name val="Times New Roman"/>
      <family val="1"/>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69">
    <xf numFmtId="0" fontId="0" fillId="0" borderId="0" xfId="0"/>
    <xf numFmtId="0" fontId="2" fillId="0" borderId="0" xfId="0" applyFont="1"/>
    <xf numFmtId="0" fontId="1" fillId="2" borderId="1" xfId="0" applyFont="1" applyFill="1" applyBorder="1" applyAlignment="1">
      <alignment horizontal="center" wrapText="1"/>
    </xf>
    <xf numFmtId="0" fontId="3" fillId="2" borderId="1" xfId="0" applyFont="1" applyFill="1" applyBorder="1" applyAlignment="1">
      <alignment vertical="top" wrapText="1"/>
    </xf>
    <xf numFmtId="0" fontId="3" fillId="2" borderId="1" xfId="0" applyFont="1" applyFill="1" applyBorder="1" applyAlignment="1">
      <alignment horizontal="center" wrapText="1"/>
    </xf>
    <xf numFmtId="0" fontId="5" fillId="0" borderId="0" xfId="0" applyFont="1"/>
    <xf numFmtId="0" fontId="4" fillId="0" borderId="0" xfId="0" applyFont="1" applyAlignment="1">
      <alignment horizontal="center" wrapText="1"/>
    </xf>
    <xf numFmtId="0" fontId="6" fillId="2" borderId="1" xfId="0" applyFont="1" applyFill="1" applyBorder="1" applyAlignment="1">
      <alignment horizontal="center" wrapText="1"/>
    </xf>
    <xf numFmtId="0" fontId="6" fillId="2" borderId="1" xfId="0" applyFont="1" applyFill="1" applyBorder="1" applyAlignment="1">
      <alignment wrapText="1"/>
    </xf>
    <xf numFmtId="0" fontId="4" fillId="2" borderId="1" xfId="0" applyFont="1" applyFill="1" applyBorder="1" applyAlignment="1">
      <alignment vertical="top" wrapText="1"/>
    </xf>
    <xf numFmtId="0" fontId="4" fillId="2" borderId="1" xfId="0" applyFont="1" applyFill="1" applyBorder="1" applyAlignment="1">
      <alignment horizontal="center" vertical="top" wrapText="1"/>
    </xf>
    <xf numFmtId="0" fontId="4" fillId="2" borderId="1" xfId="0" applyFont="1" applyFill="1" applyBorder="1" applyAlignment="1">
      <alignment wrapText="1"/>
    </xf>
    <xf numFmtId="0" fontId="6" fillId="2" borderId="1" xfId="0" applyFont="1" applyFill="1" applyBorder="1" applyAlignment="1">
      <alignment horizontal="center" vertical="top" wrapText="1"/>
    </xf>
    <xf numFmtId="0" fontId="4" fillId="0" borderId="0" xfId="0" applyFont="1" applyAlignment="1">
      <alignment horizontal="left" wrapText="1"/>
    </xf>
    <xf numFmtId="0" fontId="7" fillId="2" borderId="0" xfId="0" applyFont="1" applyFill="1" applyAlignment="1">
      <alignment horizontal="center" vertical="top" wrapText="1"/>
    </xf>
    <xf numFmtId="0" fontId="6" fillId="2" borderId="0" xfId="0" applyFont="1" applyFill="1" applyAlignment="1">
      <alignment horizontal="center" vertical="top" wrapText="1"/>
    </xf>
    <xf numFmtId="0" fontId="2" fillId="0" borderId="1" xfId="0" applyFont="1" applyBorder="1" applyAlignment="1">
      <alignment horizontal="center" vertical="center" wrapText="1"/>
    </xf>
    <xf numFmtId="0" fontId="2" fillId="0" borderId="0" xfId="0" applyFont="1"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vertical="center"/>
    </xf>
    <xf numFmtId="0" fontId="2" fillId="0" borderId="0" xfId="0" applyFont="1" applyAlignment="1">
      <alignment vertical="center"/>
    </xf>
    <xf numFmtId="0" fontId="6"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5" fillId="0" borderId="0" xfId="0" applyFont="1" applyAlignment="1">
      <alignment vertical="center"/>
    </xf>
    <xf numFmtId="0" fontId="4" fillId="2" borderId="1" xfId="0" applyFont="1" applyFill="1" applyBorder="1" applyAlignment="1">
      <alignment horizontal="center" vertical="center" wrapText="1"/>
    </xf>
    <xf numFmtId="0" fontId="4" fillId="2" borderId="1" xfId="0" applyFont="1" applyFill="1" applyBorder="1" applyAlignment="1">
      <alignment vertical="center" wrapText="1"/>
    </xf>
    <xf numFmtId="0" fontId="3" fillId="2" borderId="1" xfId="0" applyFont="1" applyFill="1" applyBorder="1" applyAlignment="1">
      <alignment horizontal="center" vertical="center" wrapText="1"/>
    </xf>
    <xf numFmtId="0" fontId="4" fillId="3" borderId="0" xfId="0" applyFont="1" applyFill="1" applyAlignment="1">
      <alignment horizontal="center" wrapText="1"/>
    </xf>
    <xf numFmtId="0" fontId="5" fillId="3" borderId="0" xfId="0" applyFont="1" applyFill="1"/>
    <xf numFmtId="0" fontId="3" fillId="3" borderId="1" xfId="0" applyFont="1" applyFill="1" applyBorder="1" applyAlignment="1">
      <alignment horizontal="center" vertical="center" wrapText="1"/>
    </xf>
    <xf numFmtId="0" fontId="3" fillId="3" borderId="1" xfId="0" applyFont="1" applyFill="1" applyBorder="1" applyAlignment="1">
      <alignment vertical="center" wrapText="1"/>
    </xf>
    <xf numFmtId="0" fontId="3" fillId="3" borderId="1" xfId="0" applyFont="1" applyFill="1" applyBorder="1" applyAlignment="1">
      <alignment vertical="top" wrapText="1"/>
    </xf>
    <xf numFmtId="164" fontId="6"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8" fillId="0" borderId="0" xfId="0" applyFont="1" applyAlignment="1">
      <alignment vertical="center" wrapText="1"/>
    </xf>
    <xf numFmtId="0" fontId="2" fillId="0" borderId="0" xfId="0" applyFont="1" applyAlignment="1">
      <alignment horizontal="center"/>
    </xf>
    <xf numFmtId="0" fontId="12" fillId="0" borderId="0" xfId="0" applyFont="1" applyAlignment="1">
      <alignment horizontal="center"/>
    </xf>
    <xf numFmtId="0" fontId="13" fillId="0" borderId="0" xfId="0" applyFont="1" applyAlignment="1">
      <alignment horizontal="center"/>
    </xf>
    <xf numFmtId="0" fontId="8" fillId="0" borderId="0" xfId="0" applyFont="1" applyAlignment="1">
      <alignment horizontal="left" vertical="center" wrapText="1"/>
    </xf>
    <xf numFmtId="0" fontId="2" fillId="0" borderId="1" xfId="0" applyFont="1" applyBorder="1" applyAlignment="1">
      <alignment horizontal="center" vertical="center" wrapText="1"/>
    </xf>
    <xf numFmtId="0" fontId="4" fillId="2" borderId="0" xfId="0" applyFont="1" applyFill="1" applyAlignment="1">
      <alignment vertical="top" wrapText="1"/>
    </xf>
    <xf numFmtId="0" fontId="3" fillId="0" borderId="0" xfId="0" applyFont="1" applyAlignment="1">
      <alignment horizontal="left" wrapText="1"/>
    </xf>
    <xf numFmtId="0" fontId="1" fillId="2" borderId="1" xfId="0" applyFont="1" applyFill="1" applyBorder="1" applyAlignment="1">
      <alignment horizont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6" fillId="2" borderId="1" xfId="0" applyFont="1" applyFill="1" applyBorder="1" applyAlignment="1">
      <alignment horizontal="center" wrapText="1"/>
    </xf>
    <xf numFmtId="1" fontId="3" fillId="3" borderId="2" xfId="0" applyNumberFormat="1" applyFont="1" applyFill="1" applyBorder="1" applyAlignment="1">
      <alignment horizontal="center" vertical="center" wrapText="1"/>
    </xf>
    <xf numFmtId="1" fontId="3" fillId="3" borderId="4" xfId="0" applyNumberFormat="1" applyFont="1" applyFill="1" applyBorder="1" applyAlignment="1">
      <alignment horizontal="center" vertical="center" wrapText="1"/>
    </xf>
    <xf numFmtId="1" fontId="3" fillId="3" borderId="3" xfId="0" applyNumberFormat="1" applyFont="1" applyFill="1" applyBorder="1" applyAlignment="1">
      <alignment horizontal="center" vertical="center" wrapText="1"/>
    </xf>
    <xf numFmtId="0" fontId="6" fillId="0" borderId="0" xfId="0" applyFont="1" applyAlignment="1">
      <alignment horizontal="left" wrapText="1"/>
    </xf>
    <xf numFmtId="164" fontId="3" fillId="3" borderId="2" xfId="0" applyNumberFormat="1" applyFont="1" applyFill="1" applyBorder="1" applyAlignment="1">
      <alignment horizontal="center" vertical="center" wrapText="1"/>
    </xf>
    <xf numFmtId="164" fontId="3" fillId="3" borderId="4" xfId="0" applyNumberFormat="1" applyFont="1" applyFill="1" applyBorder="1" applyAlignment="1">
      <alignment horizontal="center" vertical="center" wrapText="1"/>
    </xf>
    <xf numFmtId="164" fontId="3" fillId="3" borderId="3"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9" fillId="0" borderId="0" xfId="0" applyFont="1" applyAlignment="1">
      <alignment horizontal="center" vertical="center" wrapText="1"/>
    </xf>
    <xf numFmtId="0" fontId="3" fillId="0" borderId="0" xfId="0" applyFont="1" applyAlignment="1">
      <alignment horizontal="center" wrapText="1"/>
    </xf>
    <xf numFmtId="0" fontId="10" fillId="0" borderId="0" xfId="0" applyFont="1" applyAlignment="1">
      <alignment horizontal="center" wrapText="1"/>
    </xf>
    <xf numFmtId="0" fontId="11" fillId="2" borderId="2"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3"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596900</xdr:colOff>
      <xdr:row>1</xdr:row>
      <xdr:rowOff>6350</xdr:rowOff>
    </xdr:from>
    <xdr:to>
      <xdr:col>1</xdr:col>
      <xdr:colOff>1533525</xdr:colOff>
      <xdr:row>1</xdr:row>
      <xdr:rowOff>7938</xdr:rowOff>
    </xdr:to>
    <xdr:cxnSp macro="">
      <xdr:nvCxnSpPr>
        <xdr:cNvPr id="3" name="Straight Connector 2">
          <a:extLst>
            <a:ext uri="{FF2B5EF4-FFF2-40B4-BE49-F238E27FC236}">
              <a16:creationId xmlns:a16="http://schemas.microsoft.com/office/drawing/2014/main" id="{00000000-0008-0000-0000-000003000000}"/>
            </a:ext>
          </a:extLst>
        </xdr:cNvPr>
        <xdr:cNvCxnSpPr/>
      </xdr:nvCxnSpPr>
      <xdr:spPr>
        <a:xfrm>
          <a:off x="1238250" y="234950"/>
          <a:ext cx="936625"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1"/>
  <sheetViews>
    <sheetView tabSelected="1" workbookViewId="0">
      <selection activeCell="B3" sqref="B3"/>
    </sheetView>
  </sheetViews>
  <sheetFormatPr defaultColWidth="9.140625" defaultRowHeight="18.75" x14ac:dyDescent="0.3"/>
  <cols>
    <col min="1" max="1" width="9.140625" style="1"/>
    <col min="2" max="2" width="26.42578125" style="1" customWidth="1"/>
    <col min="3" max="3" width="32.28515625" style="1" customWidth="1"/>
    <col min="4" max="4" width="15.140625" style="1" customWidth="1"/>
    <col min="5" max="7" width="15.42578125" style="1" customWidth="1"/>
    <col min="8" max="16384" width="9.140625" style="1"/>
  </cols>
  <sheetData>
    <row r="1" spans="1:7" ht="18" customHeight="1" x14ac:dyDescent="0.3">
      <c r="A1" s="41" t="s">
        <v>58</v>
      </c>
      <c r="B1" s="41"/>
      <c r="C1" s="41"/>
      <c r="F1" s="38" t="s">
        <v>52</v>
      </c>
      <c r="G1" s="38"/>
    </row>
    <row r="2" spans="1:7" ht="15.75" customHeight="1" x14ac:dyDescent="0.3">
      <c r="A2" s="37"/>
      <c r="B2" s="37"/>
    </row>
    <row r="4" spans="1:7" ht="19.5" x14ac:dyDescent="0.3">
      <c r="A4" s="39" t="s">
        <v>51</v>
      </c>
      <c r="B4" s="39"/>
      <c r="C4" s="39"/>
      <c r="D4" s="39"/>
      <c r="E4" s="39"/>
      <c r="F4" s="39"/>
      <c r="G4" s="39"/>
    </row>
    <row r="5" spans="1:7" ht="19.5" x14ac:dyDescent="0.3">
      <c r="A5" s="39" t="s">
        <v>63</v>
      </c>
      <c r="B5" s="39"/>
      <c r="C5" s="39"/>
      <c r="D5" s="39"/>
      <c r="E5" s="39"/>
      <c r="F5" s="39"/>
      <c r="G5" s="39"/>
    </row>
    <row r="6" spans="1:7" ht="18.75" customHeight="1" x14ac:dyDescent="0.3">
      <c r="A6" s="40" t="s">
        <v>59</v>
      </c>
      <c r="B6" s="40"/>
      <c r="C6" s="40"/>
      <c r="D6" s="40"/>
      <c r="E6" s="40"/>
      <c r="F6" s="40"/>
      <c r="G6" s="40"/>
    </row>
    <row r="8" spans="1:7" s="17" customFormat="1" x14ac:dyDescent="0.25">
      <c r="A8" s="42" t="s">
        <v>0</v>
      </c>
      <c r="B8" s="42" t="s">
        <v>42</v>
      </c>
      <c r="C8" s="42" t="s">
        <v>43</v>
      </c>
      <c r="D8" s="42" t="s">
        <v>44</v>
      </c>
      <c r="E8" s="42" t="s">
        <v>45</v>
      </c>
      <c r="F8" s="42"/>
      <c r="G8" s="42"/>
    </row>
    <row r="9" spans="1:7" s="17" customFormat="1" ht="56.25" x14ac:dyDescent="0.25">
      <c r="A9" s="42"/>
      <c r="B9" s="42"/>
      <c r="C9" s="42"/>
      <c r="D9" s="42"/>
      <c r="E9" s="18" t="s">
        <v>46</v>
      </c>
      <c r="F9" s="18" t="s">
        <v>47</v>
      </c>
      <c r="G9" s="18" t="s">
        <v>48</v>
      </c>
    </row>
    <row r="10" spans="1:7" s="21" customFormat="1" ht="37.5" x14ac:dyDescent="0.25">
      <c r="A10" s="19">
        <v>1</v>
      </c>
      <c r="B10" s="19" t="s">
        <v>49</v>
      </c>
      <c r="C10" s="16" t="s">
        <v>53</v>
      </c>
      <c r="D10" s="19">
        <v>9.9559999999999995</v>
      </c>
      <c r="E10" s="19" t="s">
        <v>57</v>
      </c>
      <c r="F10" s="20"/>
      <c r="G10" s="20"/>
    </row>
    <row r="11" spans="1:7" s="21" customFormat="1" ht="37.5" x14ac:dyDescent="0.25">
      <c r="A11" s="19">
        <v>2</v>
      </c>
      <c r="B11" s="19" t="s">
        <v>50</v>
      </c>
      <c r="C11" s="16" t="s">
        <v>53</v>
      </c>
      <c r="D11" s="19">
        <v>9.9559999999999995</v>
      </c>
      <c r="E11" s="19" t="s">
        <v>57</v>
      </c>
      <c r="F11" s="20"/>
      <c r="G11" s="20"/>
    </row>
  </sheetData>
  <mergeCells count="10">
    <mergeCell ref="E8:G8"/>
    <mergeCell ref="A8:A9"/>
    <mergeCell ref="B8:B9"/>
    <mergeCell ref="C8:C9"/>
    <mergeCell ref="D8:D9"/>
    <mergeCell ref="F1:G1"/>
    <mergeCell ref="A4:G4"/>
    <mergeCell ref="A5:G5"/>
    <mergeCell ref="A6:G6"/>
    <mergeCell ref="A1:C1"/>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1"/>
  <sheetViews>
    <sheetView workbookViewId="0">
      <selection activeCell="E19" sqref="E19:E22"/>
    </sheetView>
  </sheetViews>
  <sheetFormatPr defaultColWidth="9.140625" defaultRowHeight="16.5" x14ac:dyDescent="0.25"/>
  <cols>
    <col min="1" max="1" width="9.140625" style="5"/>
    <col min="2" max="2" width="51.7109375" style="5" customWidth="1"/>
    <col min="3" max="3" width="12.5703125" style="5" customWidth="1"/>
    <col min="4" max="4" width="11.7109375" style="5" customWidth="1"/>
    <col min="5" max="5" width="24.85546875" style="31" customWidth="1"/>
    <col min="6" max="6" width="20.7109375" style="5" customWidth="1"/>
    <col min="7" max="7" width="9.140625" style="5"/>
    <col min="8" max="8" width="12.28515625" style="5" customWidth="1"/>
    <col min="9" max="16384" width="9.140625" style="5"/>
  </cols>
  <sheetData>
    <row r="1" spans="1:9" ht="16.5" customHeight="1" x14ac:dyDescent="0.25">
      <c r="A1" s="56" t="s">
        <v>12</v>
      </c>
      <c r="B1" s="56"/>
      <c r="C1" s="56"/>
      <c r="D1" s="56"/>
      <c r="E1" s="56"/>
      <c r="F1" s="56"/>
      <c r="G1" s="56"/>
      <c r="H1" s="56"/>
    </row>
    <row r="2" spans="1:9" ht="27" customHeight="1" x14ac:dyDescent="0.25">
      <c r="A2" s="63" t="s">
        <v>54</v>
      </c>
      <c r="B2" s="63"/>
      <c r="C2" s="63"/>
      <c r="D2" s="63"/>
      <c r="E2" s="63"/>
      <c r="F2" s="63"/>
      <c r="G2" s="63"/>
      <c r="H2" s="63"/>
    </row>
    <row r="3" spans="1:9" ht="16.5" customHeight="1" x14ac:dyDescent="0.3">
      <c r="A3" s="64" t="s">
        <v>59</v>
      </c>
      <c r="B3" s="64"/>
      <c r="C3" s="64"/>
      <c r="D3" s="64"/>
      <c r="E3" s="64"/>
      <c r="F3" s="64"/>
      <c r="G3" s="1"/>
      <c r="H3" s="1"/>
      <c r="I3" s="1"/>
    </row>
    <row r="4" spans="1:9" ht="18.75" customHeight="1" x14ac:dyDescent="0.3">
      <c r="A4" s="65" t="s">
        <v>64</v>
      </c>
      <c r="B4" s="64"/>
      <c r="C4" s="64"/>
      <c r="D4" s="64"/>
      <c r="E4" s="64"/>
      <c r="F4" s="64"/>
      <c r="G4" s="1"/>
      <c r="H4" s="1"/>
      <c r="I4" s="1"/>
    </row>
    <row r="5" spans="1:9" ht="18.75" x14ac:dyDescent="0.3">
      <c r="A5" s="44" t="s">
        <v>55</v>
      </c>
      <c r="B5" s="44"/>
      <c r="C5" s="44"/>
      <c r="D5" s="44"/>
      <c r="E5" s="44"/>
      <c r="F5" s="44"/>
      <c r="G5" s="44"/>
      <c r="H5" s="44"/>
      <c r="I5" s="44"/>
    </row>
    <row r="6" spans="1:9" ht="18.75" x14ac:dyDescent="0.3">
      <c r="A6" s="44" t="s">
        <v>62</v>
      </c>
      <c r="B6" s="44"/>
      <c r="C6" s="44"/>
      <c r="D6" s="44"/>
      <c r="E6" s="44"/>
      <c r="F6" s="44"/>
      <c r="G6" s="44"/>
      <c r="H6" s="44"/>
      <c r="I6" s="44"/>
    </row>
    <row r="7" spans="1:9" ht="18.75" x14ac:dyDescent="0.3">
      <c r="A7" s="44" t="s">
        <v>61</v>
      </c>
      <c r="B7" s="44"/>
      <c r="C7" s="44"/>
      <c r="D7" s="44"/>
      <c r="E7" s="44"/>
      <c r="F7" s="44"/>
      <c r="G7" s="44"/>
      <c r="H7" s="44"/>
      <c r="I7" s="44"/>
    </row>
    <row r="8" spans="1:9" x14ac:dyDescent="0.25">
      <c r="A8" s="6"/>
      <c r="B8" s="6"/>
      <c r="C8" s="6"/>
      <c r="D8" s="6"/>
      <c r="E8" s="30"/>
      <c r="F8" s="6"/>
      <c r="G8" s="6"/>
      <c r="H8" s="6"/>
      <c r="I8" s="6"/>
    </row>
    <row r="9" spans="1:9" x14ac:dyDescent="0.25">
      <c r="A9" s="48" t="s">
        <v>0</v>
      </c>
      <c r="B9" s="48" t="s">
        <v>1</v>
      </c>
      <c r="C9" s="45" t="s">
        <v>2</v>
      </c>
      <c r="D9" s="45" t="s">
        <v>11</v>
      </c>
      <c r="E9" s="46" t="s">
        <v>41</v>
      </c>
      <c r="F9" s="50" t="s">
        <v>3</v>
      </c>
    </row>
    <row r="10" spans="1:9" ht="21.75" customHeight="1" x14ac:dyDescent="0.25">
      <c r="A10" s="49"/>
      <c r="B10" s="49"/>
      <c r="C10" s="45"/>
      <c r="D10" s="45"/>
      <c r="E10" s="47"/>
      <c r="F10" s="51"/>
    </row>
    <row r="11" spans="1:9" s="26" customFormat="1" ht="33" customHeight="1" x14ac:dyDescent="0.25">
      <c r="A11" s="22">
        <v>1</v>
      </c>
      <c r="B11" s="23" t="s">
        <v>13</v>
      </c>
      <c r="C11" s="24">
        <v>2</v>
      </c>
      <c r="D11" s="24">
        <v>3121</v>
      </c>
      <c r="E11" s="53">
        <f>(D12*C12+C14*D14)/D11</f>
        <v>2</v>
      </c>
      <c r="F11" s="66" t="s">
        <v>60</v>
      </c>
    </row>
    <row r="12" spans="1:9" ht="18.75" x14ac:dyDescent="0.3">
      <c r="A12" s="10"/>
      <c r="B12" s="11" t="s">
        <v>4</v>
      </c>
      <c r="C12" s="4">
        <v>2</v>
      </c>
      <c r="D12" s="4">
        <f>D11</f>
        <v>3121</v>
      </c>
      <c r="E12" s="54"/>
      <c r="F12" s="67"/>
    </row>
    <row r="13" spans="1:9" ht="18.75" x14ac:dyDescent="0.3">
      <c r="A13" s="10"/>
      <c r="B13" s="11" t="s">
        <v>5</v>
      </c>
      <c r="C13" s="4">
        <v>1</v>
      </c>
      <c r="D13" s="4">
        <v>0</v>
      </c>
      <c r="E13" s="54"/>
      <c r="F13" s="67"/>
    </row>
    <row r="14" spans="1:9" ht="18.75" x14ac:dyDescent="0.3">
      <c r="A14" s="10"/>
      <c r="B14" s="11" t="s">
        <v>6</v>
      </c>
      <c r="C14" s="4">
        <v>0</v>
      </c>
      <c r="D14" s="4">
        <v>0</v>
      </c>
      <c r="E14" s="55"/>
      <c r="F14" s="67"/>
    </row>
    <row r="15" spans="1:9" s="26" customFormat="1" ht="33" x14ac:dyDescent="0.25">
      <c r="A15" s="22">
        <v>2</v>
      </c>
      <c r="B15" s="23" t="s">
        <v>14</v>
      </c>
      <c r="C15" s="24">
        <v>2</v>
      </c>
      <c r="D15" s="24">
        <f>D11</f>
        <v>3121</v>
      </c>
      <c r="E15" s="53">
        <f>(D16*C16+C18*D18)/D15</f>
        <v>2</v>
      </c>
      <c r="F15" s="67"/>
    </row>
    <row r="16" spans="1:9" ht="18.75" x14ac:dyDescent="0.3">
      <c r="A16" s="10"/>
      <c r="B16" s="11" t="s">
        <v>4</v>
      </c>
      <c r="C16" s="4">
        <v>2</v>
      </c>
      <c r="D16" s="4">
        <f>D15</f>
        <v>3121</v>
      </c>
      <c r="E16" s="54"/>
      <c r="F16" s="67"/>
    </row>
    <row r="17" spans="1:6" ht="18.75" x14ac:dyDescent="0.3">
      <c r="A17" s="10"/>
      <c r="B17" s="11" t="s">
        <v>15</v>
      </c>
      <c r="C17" s="4">
        <v>1</v>
      </c>
      <c r="D17" s="4">
        <f>D15-D16</f>
        <v>0</v>
      </c>
      <c r="E17" s="54"/>
      <c r="F17" s="67"/>
    </row>
    <row r="18" spans="1:6" ht="41.1" customHeight="1" x14ac:dyDescent="0.3">
      <c r="A18" s="10"/>
      <c r="B18" s="11" t="s">
        <v>6</v>
      </c>
      <c r="C18" s="4">
        <v>0</v>
      </c>
      <c r="D18" s="4">
        <v>0</v>
      </c>
      <c r="E18" s="55"/>
      <c r="F18" s="68"/>
    </row>
    <row r="19" spans="1:6" s="26" customFormat="1" ht="49.5" x14ac:dyDescent="0.25">
      <c r="A19" s="22">
        <v>3</v>
      </c>
      <c r="B19" s="23" t="s">
        <v>16</v>
      </c>
      <c r="C19" s="24">
        <v>2</v>
      </c>
      <c r="D19" s="24">
        <f>D15</f>
        <v>3121</v>
      </c>
      <c r="E19" s="57">
        <f>(D20*C20+C22*D22)/D19</f>
        <v>1.9564242230054469</v>
      </c>
      <c r="F19" s="25"/>
    </row>
    <row r="20" spans="1:6" ht="18.75" x14ac:dyDescent="0.3">
      <c r="A20" s="10"/>
      <c r="B20" s="11" t="s">
        <v>7</v>
      </c>
      <c r="C20" s="4">
        <v>2</v>
      </c>
      <c r="D20" s="4">
        <f>D19-D21</f>
        <v>3053</v>
      </c>
      <c r="E20" s="58"/>
      <c r="F20" s="3"/>
    </row>
    <row r="21" spans="1:6" ht="18.75" x14ac:dyDescent="0.3">
      <c r="A21" s="10"/>
      <c r="B21" s="11" t="s">
        <v>8</v>
      </c>
      <c r="C21" s="4">
        <v>1</v>
      </c>
      <c r="D21" s="4">
        <v>68</v>
      </c>
      <c r="E21" s="58"/>
      <c r="F21" s="3"/>
    </row>
    <row r="22" spans="1:6" ht="33.75" x14ac:dyDescent="0.3">
      <c r="A22" s="10"/>
      <c r="B22" s="11" t="s">
        <v>9</v>
      </c>
      <c r="C22" s="4">
        <v>0</v>
      </c>
      <c r="D22" s="4"/>
      <c r="E22" s="59"/>
      <c r="F22" s="3"/>
    </row>
    <row r="23" spans="1:6" s="26" customFormat="1" ht="49.5" x14ac:dyDescent="0.25">
      <c r="A23" s="22">
        <v>4</v>
      </c>
      <c r="B23" s="23" t="s">
        <v>17</v>
      </c>
      <c r="C23" s="24">
        <v>2</v>
      </c>
      <c r="D23" s="24">
        <f>D19</f>
        <v>3121</v>
      </c>
      <c r="E23" s="60">
        <v>2</v>
      </c>
      <c r="F23" s="25"/>
    </row>
    <row r="24" spans="1:6" s="26" customFormat="1" ht="49.5" x14ac:dyDescent="0.25">
      <c r="A24" s="27"/>
      <c r="B24" s="28" t="s">
        <v>18</v>
      </c>
      <c r="C24" s="29">
        <v>2</v>
      </c>
      <c r="D24" s="29">
        <f>D23</f>
        <v>3121</v>
      </c>
      <c r="E24" s="61"/>
      <c r="F24" s="25"/>
    </row>
    <row r="25" spans="1:6" s="26" customFormat="1" ht="49.5" x14ac:dyDescent="0.25">
      <c r="A25" s="27"/>
      <c r="B25" s="28" t="s">
        <v>19</v>
      </c>
      <c r="C25" s="29">
        <v>1</v>
      </c>
      <c r="D25" s="29"/>
      <c r="E25" s="61"/>
      <c r="F25" s="25"/>
    </row>
    <row r="26" spans="1:6" s="26" customFormat="1" ht="49.5" x14ac:dyDescent="0.25">
      <c r="A26" s="27"/>
      <c r="B26" s="28" t="s">
        <v>20</v>
      </c>
      <c r="C26" s="29">
        <v>0</v>
      </c>
      <c r="D26" s="29"/>
      <c r="E26" s="62"/>
      <c r="F26" s="25"/>
    </row>
    <row r="27" spans="1:6" ht="33.75" x14ac:dyDescent="0.3">
      <c r="A27" s="7">
        <v>5</v>
      </c>
      <c r="B27" s="8" t="s">
        <v>21</v>
      </c>
      <c r="C27" s="2">
        <v>2</v>
      </c>
      <c r="D27" s="2">
        <f>D23</f>
        <v>3121</v>
      </c>
      <c r="E27" s="53">
        <f>(C28*D28+C29*D29)/D27</f>
        <v>2</v>
      </c>
      <c r="F27" s="3"/>
    </row>
    <row r="28" spans="1:6" s="26" customFormat="1" ht="66" x14ac:dyDescent="0.25">
      <c r="A28" s="27"/>
      <c r="B28" s="28" t="s">
        <v>22</v>
      </c>
      <c r="C28" s="29">
        <v>2</v>
      </c>
      <c r="D28" s="29">
        <f>D27</f>
        <v>3121</v>
      </c>
      <c r="E28" s="54"/>
      <c r="F28" s="25"/>
    </row>
    <row r="29" spans="1:6" s="26" customFormat="1" ht="66" x14ac:dyDescent="0.25">
      <c r="A29" s="27"/>
      <c r="B29" s="28" t="s">
        <v>23</v>
      </c>
      <c r="C29" s="29">
        <v>1</v>
      </c>
      <c r="D29" s="29">
        <v>0</v>
      </c>
      <c r="E29" s="54"/>
      <c r="F29" s="25"/>
    </row>
    <row r="30" spans="1:6" s="26" customFormat="1" ht="99" x14ac:dyDescent="0.25">
      <c r="A30" s="27"/>
      <c r="B30" s="28" t="s">
        <v>24</v>
      </c>
      <c r="C30" s="29">
        <v>0</v>
      </c>
      <c r="D30" s="29"/>
      <c r="E30" s="55"/>
      <c r="F30" s="25"/>
    </row>
    <row r="31" spans="1:6" s="26" customFormat="1" ht="33" x14ac:dyDescent="0.25">
      <c r="A31" s="22">
        <v>6</v>
      </c>
      <c r="B31" s="23" t="s">
        <v>25</v>
      </c>
      <c r="C31" s="22">
        <v>2</v>
      </c>
      <c r="D31" s="28"/>
      <c r="E31" s="32">
        <v>2</v>
      </c>
      <c r="F31" s="28"/>
    </row>
    <row r="32" spans="1:6" ht="33" x14ac:dyDescent="0.25">
      <c r="A32" s="10"/>
      <c r="B32" s="11" t="s">
        <v>26</v>
      </c>
      <c r="C32" s="27">
        <v>2</v>
      </c>
      <c r="D32" s="27" t="s">
        <v>56</v>
      </c>
      <c r="E32" s="36">
        <v>2</v>
      </c>
      <c r="F32" s="9"/>
    </row>
    <row r="33" spans="1:6" s="26" customFormat="1" ht="49.5" x14ac:dyDescent="0.25">
      <c r="A33" s="27"/>
      <c r="B33" s="28" t="s">
        <v>27</v>
      </c>
      <c r="C33" s="27">
        <v>1</v>
      </c>
      <c r="D33" s="27"/>
      <c r="E33" s="32"/>
      <c r="F33" s="28"/>
    </row>
    <row r="34" spans="1:6" s="26" customFormat="1" ht="33" x14ac:dyDescent="0.25">
      <c r="A34" s="27"/>
      <c r="B34" s="28" t="s">
        <v>28</v>
      </c>
      <c r="C34" s="27">
        <v>0</v>
      </c>
      <c r="D34" s="28"/>
      <c r="E34" s="33"/>
      <c r="F34" s="28"/>
    </row>
    <row r="35" spans="1:6" ht="18.75" x14ac:dyDescent="0.25">
      <c r="A35" s="7">
        <v>7</v>
      </c>
      <c r="B35" s="8" t="s">
        <v>29</v>
      </c>
      <c r="C35" s="7">
        <v>2</v>
      </c>
      <c r="D35" s="9"/>
      <c r="E35" s="32">
        <v>2</v>
      </c>
      <c r="F35" s="9"/>
    </row>
    <row r="36" spans="1:6" ht="33" x14ac:dyDescent="0.25">
      <c r="A36" s="10"/>
      <c r="B36" s="11" t="s">
        <v>30</v>
      </c>
      <c r="C36" s="27">
        <v>2</v>
      </c>
      <c r="D36" s="27" t="s">
        <v>56</v>
      </c>
      <c r="E36" s="32">
        <v>2</v>
      </c>
      <c r="F36" s="9"/>
    </row>
    <row r="37" spans="1:6" ht="33" x14ac:dyDescent="0.25">
      <c r="A37" s="10"/>
      <c r="B37" s="11" t="s">
        <v>31</v>
      </c>
      <c r="C37" s="27">
        <v>1</v>
      </c>
      <c r="D37" s="9"/>
      <c r="E37" s="34"/>
      <c r="F37" s="9"/>
    </row>
    <row r="38" spans="1:6" ht="18.75" x14ac:dyDescent="0.25">
      <c r="A38" s="10"/>
      <c r="B38" s="11" t="s">
        <v>32</v>
      </c>
      <c r="C38" s="27">
        <v>0</v>
      </c>
      <c r="D38" s="9"/>
      <c r="E38" s="34"/>
      <c r="F38" s="9"/>
    </row>
    <row r="39" spans="1:6" ht="33" x14ac:dyDescent="0.25">
      <c r="A39" s="7">
        <v>8</v>
      </c>
      <c r="B39" s="8" t="s">
        <v>33</v>
      </c>
      <c r="C39" s="22">
        <v>2</v>
      </c>
      <c r="D39" s="9"/>
      <c r="E39" s="32">
        <v>2</v>
      </c>
      <c r="F39" s="9"/>
    </row>
    <row r="40" spans="1:6" ht="49.5" x14ac:dyDescent="0.25">
      <c r="A40" s="10"/>
      <c r="B40" s="11" t="s">
        <v>34</v>
      </c>
      <c r="C40" s="27">
        <v>2</v>
      </c>
      <c r="D40" s="27" t="s">
        <v>56</v>
      </c>
      <c r="E40" s="32">
        <v>2</v>
      </c>
      <c r="F40" s="9"/>
    </row>
    <row r="41" spans="1:6" ht="49.5" x14ac:dyDescent="0.25">
      <c r="A41" s="10"/>
      <c r="B41" s="11" t="s">
        <v>35</v>
      </c>
      <c r="C41" s="27">
        <v>1</v>
      </c>
      <c r="D41" s="9"/>
      <c r="E41" s="34"/>
      <c r="F41" s="9"/>
    </row>
    <row r="42" spans="1:6" ht="49.5" x14ac:dyDescent="0.25">
      <c r="A42" s="10"/>
      <c r="B42" s="11" t="s">
        <v>36</v>
      </c>
      <c r="C42" s="27">
        <v>0</v>
      </c>
      <c r="D42" s="9"/>
      <c r="E42" s="34"/>
      <c r="F42" s="9"/>
    </row>
    <row r="43" spans="1:6" ht="33" x14ac:dyDescent="0.25">
      <c r="A43" s="7">
        <v>9</v>
      </c>
      <c r="B43" s="8" t="s">
        <v>37</v>
      </c>
      <c r="C43" s="22">
        <v>2</v>
      </c>
      <c r="D43" s="9"/>
      <c r="E43" s="32">
        <v>1</v>
      </c>
      <c r="F43" s="9"/>
    </row>
    <row r="44" spans="1:6" ht="82.5" x14ac:dyDescent="0.25">
      <c r="A44" s="9"/>
      <c r="B44" s="11" t="s">
        <v>38</v>
      </c>
      <c r="C44" s="27">
        <v>2</v>
      </c>
      <c r="D44" s="9"/>
      <c r="E44" s="34"/>
      <c r="F44" s="9"/>
    </row>
    <row r="45" spans="1:6" ht="82.5" x14ac:dyDescent="0.25">
      <c r="A45" s="9"/>
      <c r="B45" s="11" t="s">
        <v>39</v>
      </c>
      <c r="C45" s="27">
        <v>1</v>
      </c>
      <c r="D45" s="27" t="s">
        <v>56</v>
      </c>
      <c r="E45" s="32">
        <v>1</v>
      </c>
      <c r="F45" s="9"/>
    </row>
    <row r="46" spans="1:6" ht="66" x14ac:dyDescent="0.25">
      <c r="A46" s="9"/>
      <c r="B46" s="11" t="s">
        <v>40</v>
      </c>
      <c r="C46" s="27">
        <v>0</v>
      </c>
      <c r="D46" s="9"/>
      <c r="E46" s="34"/>
      <c r="F46" s="9"/>
    </row>
    <row r="47" spans="1:6" x14ac:dyDescent="0.25">
      <c r="A47" s="52" t="s">
        <v>10</v>
      </c>
      <c r="B47" s="52"/>
      <c r="C47" s="12">
        <v>18</v>
      </c>
      <c r="D47" s="9"/>
      <c r="E47" s="35">
        <f>E43+E39+E35+E31+E27+E23+E19+E15+E11</f>
        <v>16.956424223005449</v>
      </c>
      <c r="F47" s="9"/>
    </row>
    <row r="48" spans="1:6" x14ac:dyDescent="0.25">
      <c r="A48" s="13"/>
    </row>
    <row r="49" spans="1:2" x14ac:dyDescent="0.25">
      <c r="A49" s="43"/>
      <c r="B49" s="14"/>
    </row>
    <row r="50" spans="1:2" x14ac:dyDescent="0.25">
      <c r="A50" s="43"/>
      <c r="B50" s="15"/>
    </row>
    <row r="51" spans="1:2" x14ac:dyDescent="0.25">
      <c r="A51" s="43"/>
      <c r="B51" s="14"/>
    </row>
  </sheetData>
  <mergeCells count="21">
    <mergeCell ref="A1:H1"/>
    <mergeCell ref="E11:E14"/>
    <mergeCell ref="E15:E18"/>
    <mergeCell ref="E19:E22"/>
    <mergeCell ref="E23:E26"/>
    <mergeCell ref="A2:H2"/>
    <mergeCell ref="A3:F3"/>
    <mergeCell ref="A4:F4"/>
    <mergeCell ref="F11:F18"/>
    <mergeCell ref="A49:A51"/>
    <mergeCell ref="A5:I5"/>
    <mergeCell ref="A6:I6"/>
    <mergeCell ref="A7:I7"/>
    <mergeCell ref="D9:D10"/>
    <mergeCell ref="E9:E10"/>
    <mergeCell ref="A9:A10"/>
    <mergeCell ref="B9:B10"/>
    <mergeCell ref="C9:C10"/>
    <mergeCell ref="F9:F10"/>
    <mergeCell ref="A47:B47"/>
    <mergeCell ref="E27:E30"/>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mẫu 01 tổng hợp</vt:lpstr>
      <vt:lpstr>mẫu 02</vt:lpstr>
      <vt:lpstr>'mẫu 02'!chuong_pl_3</vt:lpstr>
      <vt:lpstr>'mẫu 02'!chuong_pl_3_name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cp:lastModifiedBy>
  <cp:lastPrinted>2020-06-19T07:15:44Z</cp:lastPrinted>
  <dcterms:created xsi:type="dcterms:W3CDTF">2020-03-20T03:17:26Z</dcterms:created>
  <dcterms:modified xsi:type="dcterms:W3CDTF">2020-12-18T10:17:02Z</dcterms:modified>
</cp:coreProperties>
</file>