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12303918-1ECE-41B8-822A-95FFC46BE9B9}" xr6:coauthVersionLast="36" xr6:coauthVersionMax="36" xr10:uidLastSave="{00000000-0000-0000-0000-000000000000}"/>
  <bookViews>
    <workbookView xWindow="0" yWindow="0" windowWidth="15600" windowHeight="7485" activeTab="6" xr2:uid="{00000000-000D-0000-FFFF-FFFF00000000}"/>
  </bookViews>
  <sheets>
    <sheet name="01" sheetId="1" r:id="rId1"/>
    <sheet name="02" sheetId="2" r:id="rId2"/>
    <sheet name="03" sheetId="3" r:id="rId3"/>
    <sheet name="04" sheetId="4" r:id="rId4"/>
    <sheet name="11" sheetId="5" r:id="rId5"/>
    <sheet name="12" sheetId="6" r:id="rId6"/>
    <sheet name="13" sheetId="7" r:id="rId7"/>
    <sheet name="14" sheetId="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8" l="1"/>
  <c r="H44" i="8"/>
  <c r="H42" i="8"/>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10" i="4"/>
  <c r="AG14" i="6"/>
  <c r="AG11" i="6"/>
  <c r="AG12" i="6" s="1"/>
  <c r="F12" i="8"/>
  <c r="F13" i="8"/>
  <c r="F14" i="8"/>
  <c r="F15" i="8"/>
  <c r="F16" i="8"/>
  <c r="F17" i="8"/>
  <c r="F18" i="8"/>
  <c r="F19" i="8"/>
  <c r="F20" i="8"/>
  <c r="F22" i="8"/>
  <c r="F24" i="8"/>
  <c r="F25" i="8"/>
  <c r="F26" i="8"/>
  <c r="F27" i="8"/>
  <c r="F28" i="8"/>
  <c r="F29" i="8"/>
  <c r="F30" i="8"/>
  <c r="F31" i="8"/>
  <c r="F32" i="8"/>
  <c r="F33" i="8"/>
  <c r="F34" i="8"/>
  <c r="F35" i="8"/>
  <c r="F38" i="8"/>
  <c r="F39" i="8"/>
  <c r="F41" i="8"/>
  <c r="F42" i="8"/>
  <c r="F43" i="8"/>
  <c r="F44" i="8"/>
  <c r="F45" i="8"/>
  <c r="F11" i="8"/>
</calcChain>
</file>

<file path=xl/sharedStrings.xml><?xml version="1.0" encoding="utf-8"?>
<sst xmlns="http://schemas.openxmlformats.org/spreadsheetml/2006/main" count="4712" uniqueCount="507">
  <si>
    <t>CỘNG HÒA XÃ HỘI CHỦ NGHĨA VIỆT NAM</t>
  </si>
  <si>
    <t>Đơn vị báo cáo:</t>
  </si>
  <si>
    <t xml:space="preserve">Biểu 01/TKĐĐ </t>
  </si>
  <si>
    <t>Độc lập - Tự do - Hạnh Phúc</t>
  </si>
  <si>
    <t>Xã:</t>
  </si>
  <si>
    <t xml:space="preserve">THỐNG KÊ, KIỂM KÊ ĐỊNH KỲ DIỆN TÍCH ĐẤT ĐAI </t>
  </si>
  <si>
    <t>Huyện:Huyện Tuần Giáo</t>
  </si>
  <si>
    <t xml:space="preserve">  (Đến ngày 31/12/2022)</t>
  </si>
  <si>
    <t>Tỉnh:</t>
  </si>
  <si>
    <t>Đơn vị tính diện tích: ha</t>
  </si>
  <si>
    <t>Thứ
tự</t>
  </si>
  <si>
    <t>Loại đất</t>
  </si>
  <si>
    <t>Mã</t>
  </si>
  <si>
    <t>Tổng diện tích đất của đơn vị hành chính</t>
  </si>
  <si>
    <t>Diện tích đất theo đối tượng sử dụng</t>
  </si>
  <si>
    <t xml:space="preserve">Diện tích đất theo đối tượng quản lý </t>
  </si>
  <si>
    <t>Thø tù</t>
  </si>
  <si>
    <t>Tổng số</t>
  </si>
  <si>
    <t>Hộ gia đình, cá nhân trong nước (GDC)</t>
  </si>
  <si>
    <t>Tổ chức trong nước (TCC)</t>
  </si>
  <si>
    <t>Tổ chức, cá nhân nước ngoài (NNG)</t>
  </si>
  <si>
    <t>Người Việt Nam định cư ở nước ngoài (CNN)</t>
  </si>
  <si>
    <t>Cộng đồng dân cư và Cơ sở tôn giáo (CDS)</t>
  </si>
  <si>
    <t xml:space="preserve">Tổng số </t>
  </si>
  <si>
    <t>UBND cấp xã (UBQ)</t>
  </si>
  <si>
    <t>Tổ chức phát triển quỹ đất (TPQ)</t>
  </si>
  <si>
    <t>Cộng đồng dân cư và Tổ chức khác (TKQ)</t>
  </si>
  <si>
    <t>Lo¹i ®Êt</t>
  </si>
  <si>
    <t>Tổ chức kinh tế (TKT)</t>
  </si>
  <si>
    <t>Cơ quan, đơn vị của Nhà nước (TCN)</t>
  </si>
  <si>
    <t>Tổ chức sự nghiệp công lập (TSN)</t>
  </si>
  <si>
    <t xml:space="preserve"> Tổ chức khác (TKH)</t>
  </si>
  <si>
    <t>Doanh nghiệp có vốn đầu tư nước ngoài (TVN)</t>
  </si>
  <si>
    <t>Tổ chức ngoại giao, cá nhân nước ngoài (TNG)</t>
  </si>
  <si>
    <t>(1)</t>
  </si>
  <si>
    <t>(2)</t>
  </si>
  <si>
    <t>(3)</t>
  </si>
  <si>
    <t>(4)=(5)+(15)</t>
  </si>
  <si>
    <t>(5)=(8)+(9)+…+(14)</t>
  </si>
  <si>
    <t>(6)</t>
  </si>
  <si>
    <t>(7)</t>
  </si>
  <si>
    <t>(15)=(16)+...+(18)</t>
  </si>
  <si>
    <t>I</t>
  </si>
  <si>
    <t>Tổng diện tích đất của đơn vị hành chính (1+2+3)</t>
  </si>
  <si>
    <t>-</t>
  </si>
  <si>
    <t>Đất nông nghiệp</t>
  </si>
  <si>
    <t>NNP</t>
  </si>
  <si>
    <t>1.1</t>
  </si>
  <si>
    <t>Đất sản xuất nông nghiệp</t>
  </si>
  <si>
    <t>SXN</t>
  </si>
  <si>
    <t>1.1.1</t>
  </si>
  <si>
    <t>Đất trồng cây hàng năm</t>
  </si>
  <si>
    <t>CHN</t>
  </si>
  <si>
    <t>1.1.1.1</t>
  </si>
  <si>
    <t xml:space="preserve">   Đất trồng lúa </t>
  </si>
  <si>
    <t>LUA</t>
  </si>
  <si>
    <t>1.1.1.2</t>
  </si>
  <si>
    <t xml:space="preserve">   Đất trồng cây hàng năm khác</t>
  </si>
  <si>
    <t>HNK</t>
  </si>
  <si>
    <t>1.1.2</t>
  </si>
  <si>
    <t>Đất trồng cây lâu năm</t>
  </si>
  <si>
    <t>CLN</t>
  </si>
  <si>
    <t>1.2</t>
  </si>
  <si>
    <t>Đất lâm nghiệp</t>
  </si>
  <si>
    <t>LNP</t>
  </si>
  <si>
    <t>1.2.1</t>
  </si>
  <si>
    <t xml:space="preserve">  Đất rừng sản xuất</t>
  </si>
  <si>
    <t>RSX</t>
  </si>
  <si>
    <t>1.2.2</t>
  </si>
  <si>
    <t xml:space="preserve">  Đất rừng phòng hộ</t>
  </si>
  <si>
    <t>RPH</t>
  </si>
  <si>
    <t>1.2.3</t>
  </si>
  <si>
    <t xml:space="preserve">  Đất rừng đặc dụng</t>
  </si>
  <si>
    <t>RDD</t>
  </si>
  <si>
    <t>1.3</t>
  </si>
  <si>
    <t>Đất nuôi trồng thủy sản</t>
  </si>
  <si>
    <t>NTS</t>
  </si>
  <si>
    <t>1.4</t>
  </si>
  <si>
    <t>Đất làm muối</t>
  </si>
  <si>
    <t>LMU</t>
  </si>
  <si>
    <t>1.5</t>
  </si>
  <si>
    <t>Đất nông nghiệp khác</t>
  </si>
  <si>
    <t>NKH</t>
  </si>
  <si>
    <t>Đất phi nông nghiệp</t>
  </si>
  <si>
    <t>PNN</t>
  </si>
  <si>
    <t>2.1</t>
  </si>
  <si>
    <t>Đất ở</t>
  </si>
  <si>
    <t>OTC</t>
  </si>
  <si>
    <t>2.1.1</t>
  </si>
  <si>
    <t xml:space="preserve">   Đất ở tại nông thôn</t>
  </si>
  <si>
    <t>ONT</t>
  </si>
  <si>
    <t>2.1.2</t>
  </si>
  <si>
    <t xml:space="preserve">   Đất ở tại đô thị</t>
  </si>
  <si>
    <t>ODT</t>
  </si>
  <si>
    <t>2.2</t>
  </si>
  <si>
    <t>Đất chuyên dùng</t>
  </si>
  <si>
    <t>CDG</t>
  </si>
  <si>
    <t>2.2.1</t>
  </si>
  <si>
    <t xml:space="preserve">  Đất xây dựng trụ sở cơ quan </t>
  </si>
  <si>
    <t>TSC</t>
  </si>
  <si>
    <t>2.2.2</t>
  </si>
  <si>
    <t xml:space="preserve">  Đất quốc phòng</t>
  </si>
  <si>
    <t>CQP</t>
  </si>
  <si>
    <t>2.2.3</t>
  </si>
  <si>
    <t xml:space="preserve">  Đất an ninh</t>
  </si>
  <si>
    <t>CAN</t>
  </si>
  <si>
    <t>2.2.4</t>
  </si>
  <si>
    <t xml:space="preserve">  Đất xây dựng công trình sự nghiệp</t>
  </si>
  <si>
    <t>DSN</t>
  </si>
  <si>
    <t>2.2.5</t>
  </si>
  <si>
    <t xml:space="preserve">  Đất sản xuất, kinh doanh phi nông nghiệp</t>
  </si>
  <si>
    <t>CSK</t>
  </si>
  <si>
    <t>2.2.6</t>
  </si>
  <si>
    <t xml:space="preserve">  Đất có mục đích công cộng</t>
  </si>
  <si>
    <t>CCC</t>
  </si>
  <si>
    <t>2.3</t>
  </si>
  <si>
    <t xml:space="preserve"> Đất cơ sở tôn giáo</t>
  </si>
  <si>
    <t>TON</t>
  </si>
  <si>
    <t>2.4</t>
  </si>
  <si>
    <t xml:space="preserve"> Đất cơ sở tín ngưỡng</t>
  </si>
  <si>
    <t>TIN</t>
  </si>
  <si>
    <t>2.5</t>
  </si>
  <si>
    <t xml:space="preserve">  Đất làm nghĩa trang, nghĩa địa, nhà tang lễ, NHT</t>
  </si>
  <si>
    <t>NTD</t>
  </si>
  <si>
    <t>2.6</t>
  </si>
  <si>
    <t>Đất sông, ngòi, kênh, rạch, suối</t>
  </si>
  <si>
    <t>SON</t>
  </si>
  <si>
    <t>2.7</t>
  </si>
  <si>
    <t>Đất có mặt nước chuyên dùng</t>
  </si>
  <si>
    <t>MNC</t>
  </si>
  <si>
    <t>2.8</t>
  </si>
  <si>
    <t>Đất phi nông nghiệp khác</t>
  </si>
  <si>
    <t>PNK</t>
  </si>
  <si>
    <t xml:space="preserve"> Đất chưa sử dụng</t>
  </si>
  <si>
    <t>CSD</t>
  </si>
  <si>
    <t>3.1</t>
  </si>
  <si>
    <t xml:space="preserve">   Đất bằng chưa sử dụng</t>
  </si>
  <si>
    <t>BCS</t>
  </si>
  <si>
    <t>3.2</t>
  </si>
  <si>
    <t xml:space="preserve">   Đất đồi núi chưa sử dụng</t>
  </si>
  <si>
    <t>DCS</t>
  </si>
  <si>
    <t>3.3</t>
  </si>
  <si>
    <t xml:space="preserve">   Núi đá không có rừng cây</t>
  </si>
  <si>
    <t>NCS</t>
  </si>
  <si>
    <t>II</t>
  </si>
  <si>
    <t>Đất có mặt nước ven biển (quan sát)</t>
  </si>
  <si>
    <t>MVB</t>
  </si>
  <si>
    <t xml:space="preserve">   Đất mặt nước ven biển nuôi trồng thủy sản</t>
  </si>
  <si>
    <t>MVT</t>
  </si>
  <si>
    <t xml:space="preserve">   Đất mặt nước ven biển có rừng ngập mặn</t>
  </si>
  <si>
    <t>MVR</t>
  </si>
  <si>
    <t xml:space="preserve">   Đất mặt nước ven biển có mục đích khác</t>
  </si>
  <si>
    <t>MVK</t>
  </si>
  <si>
    <t xml:space="preserve">Ngày      tháng      năm    </t>
  </si>
  <si>
    <t>Người lập biểu</t>
  </si>
  <si>
    <t>Cơ quan tài nguyên và môi trường</t>
  </si>
  <si>
    <t>TM. Ủy ban nhân dân</t>
  </si>
  <si>
    <t>(Ký, ghi rõ họ tên)</t>
  </si>
  <si>
    <t>(Ký tên, đóng dấu)</t>
  </si>
  <si>
    <t>(Chủ tịch ký tên, đóng dấu)</t>
  </si>
  <si>
    <t xml:space="preserve">Biểu 02/TKĐĐ </t>
  </si>
  <si>
    <t xml:space="preserve">THỐNG KÊ, KIỂM KÊ ĐỊNH KỲ DIỆN TÍCH ĐẤT NÔNG NGHIỆP </t>
  </si>
  <si>
    <t xml:space="preserve">Tỉnh: </t>
  </si>
  <si>
    <t>Thứ tự</t>
  </si>
  <si>
    <t>Tổng diện tích đất nông nghiệp của đơn vị hành chính</t>
  </si>
  <si>
    <t>(4)=(5)+(14)</t>
  </si>
  <si>
    <t>(5)=(6)+…+(13)</t>
  </si>
  <si>
    <t>(14)=(15)+..+(17)</t>
  </si>
  <si>
    <t>1.1.1.1.1</t>
  </si>
  <si>
    <t>LUC</t>
  </si>
  <si>
    <t>1.1.1.1.2</t>
  </si>
  <si>
    <t>LUK</t>
  </si>
  <si>
    <t>1.1.1.1.3</t>
  </si>
  <si>
    <t>LUN</t>
  </si>
  <si>
    <t xml:space="preserve"> Đất trồng cây hàng năm khác</t>
  </si>
  <si>
    <t>1.1.1.2.1</t>
  </si>
  <si>
    <t>BHK</t>
  </si>
  <si>
    <t>1.1.1.2.2</t>
  </si>
  <si>
    <t xml:space="preserve">    Đất nương rẫy trồng cây hàng năm khác</t>
  </si>
  <si>
    <t>NHK</t>
  </si>
  <si>
    <t>1.2.1.1</t>
  </si>
  <si>
    <t>RSN</t>
  </si>
  <si>
    <t>1.2.1.2</t>
  </si>
  <si>
    <t>RST</t>
  </si>
  <si>
    <t>1.2.1.3</t>
  </si>
  <si>
    <t>RSM</t>
  </si>
  <si>
    <t>1.2.2.1</t>
  </si>
  <si>
    <t>RPN</t>
  </si>
  <si>
    <t>1.2.2.2</t>
  </si>
  <si>
    <t>RPT</t>
  </si>
  <si>
    <t>1.2.2.3</t>
  </si>
  <si>
    <t>RPM</t>
  </si>
  <si>
    <t>1.2.3.1</t>
  </si>
  <si>
    <t>RDN</t>
  </si>
  <si>
    <t>1.2.3.2</t>
  </si>
  <si>
    <t>RDT</t>
  </si>
  <si>
    <t>1.2.3.3</t>
  </si>
  <si>
    <t>RDM</t>
  </si>
  <si>
    <t>UBND cấp xã/Cơ quan tài nguyên và môi trường</t>
  </si>
  <si>
    <t xml:space="preserve">Biểu 03/TKĐĐ </t>
  </si>
  <si>
    <t xml:space="preserve">THỐNG KÊ, KIỂM KÊ ĐỊNH KỲ DIỆN TÍCH ĐẤT PHI NÔNG NGHIỆP </t>
  </si>
  <si>
    <t>Tổng diện tích đất phi nông nghiệp của đơn vị hành chính</t>
  </si>
  <si>
    <t xml:space="preserve">  Đất ở tại nông thôn</t>
  </si>
  <si>
    <t>2.2.4.1</t>
  </si>
  <si>
    <t>DTS</t>
  </si>
  <si>
    <t>2.2.4.2</t>
  </si>
  <si>
    <t>DVH</t>
  </si>
  <si>
    <t>2.2.4.3</t>
  </si>
  <si>
    <t>DXH</t>
  </si>
  <si>
    <t>2.2.4.4</t>
  </si>
  <si>
    <t>DYT</t>
  </si>
  <si>
    <t>2.2.4.5</t>
  </si>
  <si>
    <t>DGD</t>
  </si>
  <si>
    <t>2.2.4.6</t>
  </si>
  <si>
    <t>DTT</t>
  </si>
  <si>
    <t>2.2.4.7</t>
  </si>
  <si>
    <t>DKH</t>
  </si>
  <si>
    <t>2.2.4.8</t>
  </si>
  <si>
    <t>DNG</t>
  </si>
  <si>
    <t>2.2.4.9</t>
  </si>
  <si>
    <t>DSK</t>
  </si>
  <si>
    <t>2.2.5.1</t>
  </si>
  <si>
    <t>SKK</t>
  </si>
  <si>
    <t>2.2.5.2</t>
  </si>
  <si>
    <t>SKN</t>
  </si>
  <si>
    <t>2.2.5.3</t>
  </si>
  <si>
    <t>SKT</t>
  </si>
  <si>
    <t>2.2.5.4</t>
  </si>
  <si>
    <t>TMD</t>
  </si>
  <si>
    <t>2.2.5.5</t>
  </si>
  <si>
    <t>SKC</t>
  </si>
  <si>
    <t>2.2.5.6</t>
  </si>
  <si>
    <t>SKS</t>
  </si>
  <si>
    <t>2.2.5.7</t>
  </si>
  <si>
    <t>SKX</t>
  </si>
  <si>
    <t>2.2.6.1</t>
  </si>
  <si>
    <t>DGT</t>
  </si>
  <si>
    <t>2.2.6.2</t>
  </si>
  <si>
    <t>DTL</t>
  </si>
  <si>
    <t>2.2.6.3</t>
  </si>
  <si>
    <t>DDT</t>
  </si>
  <si>
    <t>2.2.6.4</t>
  </si>
  <si>
    <t>DDL</t>
  </si>
  <si>
    <t>2.2.6.5</t>
  </si>
  <si>
    <t>DSH</t>
  </si>
  <si>
    <t>2.2.6.6</t>
  </si>
  <si>
    <t>DKV</t>
  </si>
  <si>
    <t>2.2.6.7</t>
  </si>
  <si>
    <t>DNL</t>
  </si>
  <si>
    <t>2.2.6.8</t>
  </si>
  <si>
    <t>DBV</t>
  </si>
  <si>
    <t>2.2.6.9</t>
  </si>
  <si>
    <t>DCH</t>
  </si>
  <si>
    <t>2.2.6.10</t>
  </si>
  <si>
    <t>DRA</t>
  </si>
  <si>
    <t>2.2.6.11</t>
  </si>
  <si>
    <t>DCK</t>
  </si>
  <si>
    <t>Đất làm nghĩa trang, nghĩa địa, nhà tang lễ, NHT</t>
  </si>
  <si>
    <t xml:space="preserve">  Đất phi nông nghiệp khác </t>
  </si>
  <si>
    <t>Biểu 04/TKĐĐ</t>
  </si>
  <si>
    <t>THỐNG KÊ, KIỂM KÊ ĐỊNH KỲ DIỆN TÍCH ĐẤT PHÂN THEO ĐƠN VỊ HÀNH CHÍNH</t>
  </si>
  <si>
    <t>Diện tích phân theo đơn vị hành chính cấp dưới trực thuộc</t>
  </si>
  <si>
    <t>Xã Mường Mùn</t>
  </si>
  <si>
    <t>Xã Pú Xi</t>
  </si>
  <si>
    <t>Xã Quài Nưa</t>
  </si>
  <si>
    <t>Xã Tỏa Tình</t>
  </si>
  <si>
    <t>Xã Quài Tở</t>
  </si>
  <si>
    <t>Xã Chiềng Đông</t>
  </si>
  <si>
    <t>Xã Phình Sáng</t>
  </si>
  <si>
    <t>Xã Rạng Đông</t>
  </si>
  <si>
    <t>Xã Nà Tòng</t>
  </si>
  <si>
    <t>Xã Quài Cang</t>
  </si>
  <si>
    <t>Thị trấn Tuần Giáo</t>
  </si>
  <si>
    <t>Xã Ta Ma</t>
  </si>
  <si>
    <t>Xã Pú Nhung</t>
  </si>
  <si>
    <t>Xã Chiềng Sinh</t>
  </si>
  <si>
    <t>Xã Tênh Phông</t>
  </si>
  <si>
    <t>Xã Mùn Chung</t>
  </si>
  <si>
    <t>Xã Nà Sáy</t>
  </si>
  <si>
    <t>Xã Mường Khong</t>
  </si>
  <si>
    <t>Xã Mường Thín</t>
  </si>
  <si>
    <t>(4)=(5)+....+(23)</t>
  </si>
  <si>
    <t>(5)</t>
  </si>
  <si>
    <t>(8)</t>
  </si>
  <si>
    <t>(9)</t>
  </si>
  <si>
    <t>(10)</t>
  </si>
  <si>
    <t>(11)</t>
  </si>
  <si>
    <t>(12)</t>
  </si>
  <si>
    <t>(13)</t>
  </si>
  <si>
    <t>(14)</t>
  </si>
  <si>
    <t>(15)</t>
  </si>
  <si>
    <t>(16)</t>
  </si>
  <si>
    <t>(17)</t>
  </si>
  <si>
    <t>(18)</t>
  </si>
  <si>
    <t>(19)</t>
  </si>
  <si>
    <t>(20)</t>
  </si>
  <si>
    <t>(21)</t>
  </si>
  <si>
    <t>(22)</t>
  </si>
  <si>
    <t>(23)</t>
  </si>
  <si>
    <t>Đất có mặt nước ven biển(quan sát)</t>
  </si>
  <si>
    <t xml:space="preserve">   Đất mặt nước ven biển có rừng</t>
  </si>
  <si>
    <t>Ghi chú: Đối với các huyện, tỉnh có các khu vực đang tranh chấp địa giới hành chính (giữa các đơn vị hành chính trực thuộc) thì tổng hợp diện tích của khu vực tranh chấp vào cột cuối cùng của biểu.</t>
  </si>
  <si>
    <t xml:space="preserve">Biểu 11/TKĐĐ </t>
  </si>
  <si>
    <t xml:space="preserve">THỐNG KÊ, KIỂM KÊ ĐỊNH KỲ DIỆN TÍCH ĐẤT ĐÔ THỊ </t>
  </si>
  <si>
    <t xml:space="preserve">  (Đến ngày 31/12/)</t>
  </si>
  <si>
    <t>Tổng diện tích đất đô thị của đơn vị hành chính
(DTD)</t>
  </si>
  <si>
    <t>Diện tích đất theo các loại đối tượng sử dụng</t>
  </si>
  <si>
    <t xml:space="preserve">Diện tích đất theo các loại đối tượng quản lý </t>
  </si>
  <si>
    <t>(5)=(8)+…+(14)</t>
  </si>
  <si>
    <t xml:space="preserve">Tổng diện tích đất đô thị của đơn vị hành chính (1+2+3) </t>
  </si>
  <si>
    <t>DTD</t>
  </si>
  <si>
    <t xml:space="preserve">  Ngày      tháng      năm    </t>
  </si>
  <si>
    <t>(Ký, ghi rõ họ tên )</t>
  </si>
  <si>
    <t>Biểu 12 /TKĐĐ</t>
  </si>
  <si>
    <t>PHÂN TÍCH NGUYÊN NHÂN TĂNG, GIẢM DIỆN TÍCH CỦA CÁC LOẠI ĐẤT</t>
  </si>
  <si>
    <t>(Từ ngày 31/12/2021đến ngày 31/12/)</t>
  </si>
  <si>
    <t>Năm
…..</t>
  </si>
  <si>
    <t>Giảm khác</t>
  </si>
  <si>
    <t xml:space="preserve">Đất trồng lúa </t>
  </si>
  <si>
    <t>Đất trồng cây hàng năm khác</t>
  </si>
  <si>
    <t>Đất rừng sản xuất</t>
  </si>
  <si>
    <t>Đất rừng phòng hộ</t>
  </si>
  <si>
    <t>Đất rừng đặc dụng</t>
  </si>
  <si>
    <t>Đất ở tại nông thôn</t>
  </si>
  <si>
    <t>Đất ở tại đô thị</t>
  </si>
  <si>
    <t xml:space="preserve">Đất xây dựng trụ sở cơ quan </t>
  </si>
  <si>
    <t>Đất quốc phòng</t>
  </si>
  <si>
    <t>Đất an ninh</t>
  </si>
  <si>
    <t>Đất xây dựng công trình sự nghiệp</t>
  </si>
  <si>
    <t>Đất sản xuất, kinh doanh phi nông nghiệp</t>
  </si>
  <si>
    <t>Đất có mục đích công cộng</t>
  </si>
  <si>
    <t>Đất cơ sở tôn giáo</t>
  </si>
  <si>
    <t>Đất cơ sở tín ngưỡng</t>
  </si>
  <si>
    <t>Đất nghĩa trang, nghĩa địa, nhà tang lễ, NHT</t>
  </si>
  <si>
    <t>Đất sông ngòi, kênh, rạch, suối</t>
  </si>
  <si>
    <t>Đất bằng chưa sử dụng</t>
  </si>
  <si>
    <t>Đất đồi núi chưa sử dụng</t>
  </si>
  <si>
    <t>Núi đá không có rừng cây</t>
  </si>
  <si>
    <t>Tăng khác</t>
  </si>
  <si>
    <t>Diện tích năm thống kê, kiểm kê</t>
  </si>
  <si>
    <t xml:space="preserve">Ngày          tháng          năm    </t>
  </si>
  <si>
    <t>Ủy ban nhân dân cấp xã/Cơ quan tài nguyên và môi trường</t>
  </si>
  <si>
    <t>(ký tên, đóng dấu)</t>
  </si>
  <si>
    <t>Biểu 13/TKĐĐ</t>
  </si>
  <si>
    <t>CƠ CẤU DIỆN TÍCH THEO MỤC ĐÍCH SỬ DỤNG ĐẤT VÀ ĐỐI TƯỢNG SỬ DỤNG, QUẢN LÝ ĐẤT</t>
  </si>
  <si>
    <t xml:space="preserve"> (Đến ngày 31/12/2022)</t>
  </si>
  <si>
    <t xml:space="preserve"> Cơ cấu diện tích loại đất so với tổng diện tích đơn vị hành chính </t>
  </si>
  <si>
    <t>Cơ cấu diện tích theo đối tượng sử dụng</t>
  </si>
  <si>
    <t>Cơ cấu DT theo đối tượng quản lý</t>
  </si>
  <si>
    <t>Hộ gia đình cá nhân trong nước(GDC)</t>
  </si>
  <si>
    <t>Tổ chức nước ngoài (NNG)</t>
  </si>
  <si>
    <t>Cộng đồng dân cư và cơ sở tôn giáo (CDS)</t>
  </si>
  <si>
    <t>Cộng đồng dân cư và Tổ chức khác  (TKQ)</t>
  </si>
  <si>
    <t>Tổ chức khác (TKH)</t>
  </si>
  <si>
    <t>Tổ chức ngoại giao (TNG)</t>
  </si>
  <si>
    <t>Diện tích</t>
  </si>
  <si>
    <t>%</t>
  </si>
  <si>
    <t xml:space="preserve">           CỘNG HÒA XÃ HỘI CHỦ NGHĨA VIỆT NAM</t>
  </si>
  <si>
    <t xml:space="preserve">         Độc lập - Tự do - Hạnh phúc</t>
  </si>
  <si>
    <t>Biểu 14/TKĐĐ</t>
  </si>
  <si>
    <t xml:space="preserve">   Đơn vị báo cáo:</t>
  </si>
  <si>
    <t xml:space="preserve">               BIẾN ĐỘNG DIỆN TÍCH THEO MỤC ĐÍCH SỬ DỤNG ĐẤT</t>
  </si>
  <si>
    <t xml:space="preserve">   Xã:</t>
  </si>
  <si>
    <t xml:space="preserve"> Năm 2022 so với năm 2021 và năm 2020</t>
  </si>
  <si>
    <t xml:space="preserve">   Huyện:Huyện Tuần Giáo</t>
  </si>
  <si>
    <t xml:space="preserve">   Tỉnh:</t>
  </si>
  <si>
    <t>Mục đích sử dụng</t>
  </si>
  <si>
    <t>Diện tích   năm 2022</t>
  </si>
  <si>
    <t>So với năm 2021</t>
  </si>
  <si>
    <t>So với năm 2020</t>
  </si>
  <si>
    <t>Ghi chú</t>
  </si>
  <si>
    <t xml:space="preserve">Diện tích 
</t>
  </si>
  <si>
    <t>Tăng (+) 
giảm (-)</t>
  </si>
  <si>
    <t>(6) = (4) - (5)</t>
  </si>
  <si>
    <t>(8) = (4) - (7)</t>
  </si>
  <si>
    <t xml:space="preserve"> Ngày      tháng      năm    </t>
  </si>
  <si>
    <t>0.93</t>
  </si>
  <si>
    <t>52.59</t>
  </si>
  <si>
    <t>51.66</t>
  </si>
  <si>
    <t>0.32</t>
  </si>
  <si>
    <t>0.11</t>
  </si>
  <si>
    <t>7.49</t>
  </si>
  <si>
    <t>0.67</t>
  </si>
  <si>
    <t>2.15</t>
  </si>
  <si>
    <t>341.48</t>
  </si>
  <si>
    <t>0.12</t>
  </si>
  <si>
    <t>1.96</t>
  </si>
  <si>
    <t>0.45</t>
  </si>
  <si>
    <t>2.73</t>
  </si>
  <si>
    <t>1721.52</t>
  </si>
  <si>
    <t>1007.36</t>
  </si>
  <si>
    <t>909.5</t>
  </si>
  <si>
    <t>16.07</t>
  </si>
  <si>
    <t>26.14</t>
  </si>
  <si>
    <t>8.53</t>
  </si>
  <si>
    <t>47.13</t>
  </si>
  <si>
    <t>714.16</t>
  </si>
  <si>
    <t>701.76</t>
  </si>
  <si>
    <t>12.4</t>
  </si>
  <si>
    <t>1248.6</t>
  </si>
  <si>
    <t>912.6</t>
  </si>
  <si>
    <t>855.99</t>
  </si>
  <si>
    <t>8.88</t>
  </si>
  <si>
    <t>1.06</t>
  </si>
  <si>
    <t>46.67</t>
  </si>
  <si>
    <t>336</t>
  </si>
  <si>
    <t>450.9</t>
  </si>
  <si>
    <t>447.8</t>
  </si>
  <si>
    <t>446.46</t>
  </si>
  <si>
    <t>1.12</t>
  </si>
  <si>
    <t>0.22</t>
  </si>
  <si>
    <t>338.38</t>
  </si>
  <si>
    <t>337.04</t>
  </si>
  <si>
    <t>83.63</t>
  </si>
  <si>
    <t>83.51</t>
  </si>
  <si>
    <t>257.85</t>
  </si>
  <si>
    <t>254.75</t>
  </si>
  <si>
    <t>253.53</t>
  </si>
  <si>
    <t>109.42</t>
  </si>
  <si>
    <t>778.28</t>
  </si>
  <si>
    <t>445.39</t>
  </si>
  <si>
    <t>391.23</t>
  </si>
  <si>
    <t>332.89</t>
  </si>
  <si>
    <t>524.28</t>
  </si>
  <si>
    <t>428</t>
  </si>
  <si>
    <t>382.57</t>
  </si>
  <si>
    <t>37.94</t>
  </si>
  <si>
    <t>96.28</t>
  </si>
  <si>
    <t>254</t>
  </si>
  <si>
    <t>17.39</t>
  </si>
  <si>
    <t>8.66</t>
  </si>
  <si>
    <t>8.73</t>
  </si>
  <si>
    <t>236.61</t>
  </si>
  <si>
    <t>19.41</t>
  </si>
  <si>
    <t>18.3</t>
  </si>
  <si>
    <t>0.28</t>
  </si>
  <si>
    <t>0.83</t>
  </si>
  <si>
    <t>135.82</t>
  </si>
  <si>
    <t>94.76</t>
  </si>
  <si>
    <t>53.51</t>
  </si>
  <si>
    <t>7.18</t>
  </si>
  <si>
    <t>25.08</t>
  </si>
  <si>
    <t>41.06</t>
  </si>
  <si>
    <t>28.65</t>
  </si>
  <si>
    <t>58.33</t>
  </si>
  <si>
    <t>27.23</t>
  </si>
  <si>
    <t>1.53</t>
  </si>
  <si>
    <t>6.25</t>
  </si>
  <si>
    <t>10.46</t>
  </si>
  <si>
    <t>31.1</t>
  </si>
  <si>
    <t>18.69</t>
  </si>
  <si>
    <t>5.87</t>
  </si>
  <si>
    <t>1.19</t>
  </si>
  <si>
    <t>9.64</t>
  </si>
  <si>
    <t>1.11</t>
  </si>
  <si>
    <t>0.86</t>
  </si>
  <si>
    <t>37.53</t>
  </si>
  <si>
    <t>6.43</t>
  </si>
  <si>
    <t>4.04</t>
  </si>
  <si>
    <t>1.27</t>
  </si>
  <si>
    <t>14.62</t>
  </si>
  <si>
    <t>10.28</t>
  </si>
  <si>
    <t>9.96</t>
  </si>
  <si>
    <t>337.11</t>
  </si>
  <si>
    <t>334.38</t>
  </si>
  <si>
    <t>Đất chuyên trồng lúa nước</t>
  </si>
  <si>
    <t xml:space="preserve"> Đất trồng lúa nước còn lại</t>
  </si>
  <si>
    <t>Đất trồng lúa nương</t>
  </si>
  <si>
    <t xml:space="preserve"> Đất bằng trồng cây hàng năm khác</t>
  </si>
  <si>
    <t>Đất có rừng sản xuất là rừng tự nhiên</t>
  </si>
  <si>
    <t>Đất có rừng sản xuất là rừng trồng</t>
  </si>
  <si>
    <t>Đất đang sử dụng để bảo vệ, phát triển rừng sản xuất</t>
  </si>
  <si>
    <t xml:space="preserve">Đất có rừng phòng hộ là rừng tự nhiên </t>
  </si>
  <si>
    <t xml:space="preserve"> Đất có rừng phòng hộ là rừng trồng </t>
  </si>
  <si>
    <t>Đất đang sử dụng để bảo vệ, phát triển rừng phòng hộ</t>
  </si>
  <si>
    <t xml:space="preserve">Đất có rừng đặc dụng là rừng trồng </t>
  </si>
  <si>
    <t>Đất đang sử dụng để bảo vệ, phát triển rừng đặc dụng</t>
  </si>
  <si>
    <t>Đất có rừng đặc dụng là rừng tự nhiên</t>
  </si>
  <si>
    <t>Đất xây dựng trụ sở của tổ chức sự nghiệp</t>
  </si>
  <si>
    <t>Đất  xây dựng cơ sở văn hóa</t>
  </si>
  <si>
    <t>Đất xây dựng  cơ sở dịch vụ xã hội</t>
  </si>
  <si>
    <t>Đất xây dựng cơ sở y tế</t>
  </si>
  <si>
    <t>Đất xây dựng cơ sở giáo dục và đào tạo</t>
  </si>
  <si>
    <t>Đất xây dựng cơ sở thể dục thể thao</t>
  </si>
  <si>
    <t>Đất xây dựng cơ sở khoa học và công nghệ</t>
  </si>
  <si>
    <t>Đất xây dựng cơ sở ngoại giao</t>
  </si>
  <si>
    <t>Đất xây dựng công trình sự nghiệp khác</t>
  </si>
  <si>
    <t xml:space="preserve"> Đất sản xuất, kinh doanh phi nông nghiệp</t>
  </si>
  <si>
    <t>Đất khu công nghiệp</t>
  </si>
  <si>
    <t>Đất cụm công nghiệp</t>
  </si>
  <si>
    <t>Đất khu chế xuất</t>
  </si>
  <si>
    <t>Đất thương mại, dịch vụ</t>
  </si>
  <si>
    <t>Đất cơ sở sản xuất phi nông nghiệp</t>
  </si>
  <si>
    <t xml:space="preserve"> Đất sử dụng cho hoạt động khoáng sản</t>
  </si>
  <si>
    <t xml:space="preserve">Đất sản xuất vật liệu xây dựng, làm đồ gốm </t>
  </si>
  <si>
    <t>Đất giao thông</t>
  </si>
  <si>
    <t>Đất thủy lợi</t>
  </si>
  <si>
    <t xml:space="preserve">Đất có di tích lịch sử - văn hóa </t>
  </si>
  <si>
    <t>Đất danh lam thắng cảnh</t>
  </si>
  <si>
    <t>Đất sinh hoạt cộng đồng</t>
  </si>
  <si>
    <t>Đất khu vui chơi, giải trí công cộng</t>
  </si>
  <si>
    <t>Đất công trình năng lượng</t>
  </si>
  <si>
    <t>Đất công trình bưu chính, viễn thông</t>
  </si>
  <si>
    <t>Đất chợ</t>
  </si>
  <si>
    <t>Đất bãi thải, xử lý chất thải</t>
  </si>
  <si>
    <t>Đất công trình công cộng khác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</si>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</sst>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_);\(0\)"/>
    <numFmt numFmtId="166" formatCode="\(#\)"/>
    <numFmt numFmtId="167" formatCode="_(* #,##0_);_(* \(#,##0\);_(* &quot;-&quot;??_);_(@_)"/>
    <numFmt numFmtId="168" formatCode="#,##0.00;[Red]#,##0.00"/>
    <numFmt numFmtId="169" formatCode="0.000"/>
  </numFmts>
  <fonts count="23" x14ac:knownFonts="1">
    <font>
      <sz val="11"/>
      <color theme="1"/>
      <name val="Calibri"/>
      <family val="2"/>
      <scheme val="minor"/>
    </font>
    <font>
      <sz val="11"/>
      <color rgb="FFFF0000"/>
      <name val="Calibri"/>
      <family val="2"/>
      <scheme val="minor"/>
    </font>
    <font>
      <sz val="10"/>
      <name val="Times New Roman"/>
      <family val="1"/>
    </font>
    <font>
      <b/>
      <sz val="12"/>
      <name val="Times New Roman"/>
      <family val="1"/>
    </font>
    <font>
      <sz val="9"/>
      <name val="Times New Roman"/>
      <family val="1"/>
    </font>
    <font>
      <b/>
      <sz val="10"/>
      <name val="Times New Roman"/>
      <family val="1"/>
    </font>
    <font>
      <b/>
      <u/>
      <sz val="12"/>
      <name val="Times New Roman"/>
      <family val="1"/>
    </font>
    <font>
      <sz val="12"/>
      <name val="Times New Roman"/>
      <family val="1"/>
    </font>
    <font>
      <sz val="14"/>
      <name val="Times New Roman"/>
      <family val="1"/>
    </font>
    <font>
      <sz val="8"/>
      <name val="Times New Roman"/>
      <family val="1"/>
    </font>
    <font>
      <b/>
      <sz val="13"/>
      <name val="Times New Roman"/>
      <family val="1"/>
    </font>
    <font>
      <sz val="11"/>
      <name val="Times New Roman"/>
      <family val="1"/>
    </font>
    <font>
      <b/>
      <i/>
      <sz val="10"/>
      <name val="Times New Roman"/>
      <family val="1"/>
    </font>
    <font>
      <sz val="11"/>
      <color theme="1"/>
      <name val="Times New Roman"/>
      <family val="1"/>
    </font>
    <font>
      <b/>
      <sz val="9"/>
      <name val="Times New Roman"/>
      <family val="1"/>
    </font>
    <font>
      <b/>
      <sz val="11"/>
      <name val="Times New Roman"/>
      <family val="1"/>
    </font>
    <font>
      <b/>
      <i/>
      <sz val="9"/>
      <name val="Times New Roman"/>
      <family val="1"/>
    </font>
    <font>
      <b/>
      <i/>
      <sz val="11"/>
      <name val="Times New Roman"/>
      <family val="1"/>
    </font>
    <font>
      <sz val="11"/>
      <color rgb="FF000000"/>
      <name val="Times New Roman"/>
      <family val="1"/>
    </font>
    <font>
      <sz val="7"/>
      <name val="Times New Roman"/>
      <family val="1"/>
    </font>
    <font>
      <b/>
      <sz val="8"/>
      <name val="Times New Roman"/>
      <family val="1"/>
    </font>
    <font>
      <b/>
      <i/>
      <sz val="8"/>
      <name val="Times New Roman"/>
      <family val="1"/>
    </font>
    <font>
      <sz val="13"/>
      <name val="Times New Roman"/>
      <family val="1"/>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65">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rgb="FF000000"/>
      </right>
      <top style="hair">
        <color rgb="FF000000"/>
      </top>
      <bottom style="thin">
        <color rgb="FF000000"/>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rgb="FF000000"/>
      </right>
      <top/>
      <bottom style="thin">
        <color rgb="FF000000"/>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indexed="64"/>
      </right>
      <top/>
      <bottom/>
      <diagonal/>
    </border>
    <border>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469">
    <xf numFmtId="0" fontId="0" fillId="0" borderId="0" xfId="0"/>
    <xf numFmtId="0" fontId="0" fillId="0" borderId="0" xfId="0" applyFill="1" applyProtection="1"/>
    <xf numFmtId="0" fontId="0" fillId="3" borderId="0" xfId="0" applyFill="1"/>
    <xf numFmtId="0" fontId="0" fillId="4" borderId="0" xfId="0" applyFill="1"/>
    <xf numFmtId="0" fontId="1" fillId="4" borderId="0" xfId="0" applyFont="1" applyFill="1"/>
    <xf numFmtId="164" fontId="1" fillId="4" borderId="0" xfId="0" applyNumberFormat="1" applyFont="1" applyFill="1"/>
    <xf numFmtId="0" fontId="0" fillId="4" borderId="0" xfId="0" applyFont="1" applyFill="1"/>
    <xf numFmtId="164" fontId="0" fillId="4" borderId="0" xfId="0" applyNumberFormat="1" applyFill="1"/>
    <xf numFmtId="0" fontId="2" fillId="4" borderId="0" xfId="0" applyFont="1" applyFill="1" applyAlignment="1" applyProtection="1">
      <alignment horizontal="left"/>
    </xf>
    <xf numFmtId="0" fontId="2" fillId="4" borderId="0" xfId="0" applyFont="1" applyFill="1" applyAlignment="1" applyProtection="1">
      <alignment horizontal="center"/>
    </xf>
    <xf numFmtId="0" fontId="3" fillId="4" borderId="0" xfId="0" applyFont="1" applyFill="1" applyAlignment="1" applyProtection="1">
      <alignment horizontal="center"/>
    </xf>
    <xf numFmtId="0" fontId="4" fillId="4" borderId="0" xfId="0" applyFont="1" applyFill="1" applyAlignment="1" applyProtection="1">
      <alignment vertical="top"/>
    </xf>
    <xf numFmtId="0" fontId="5" fillId="4" borderId="0" xfId="0" applyFont="1" applyFill="1" applyAlignment="1" applyProtection="1">
      <alignment horizontal="left"/>
    </xf>
    <xf numFmtId="0" fontId="2" fillId="4" borderId="0" xfId="0" applyFont="1" applyFill="1" applyProtection="1"/>
    <xf numFmtId="0" fontId="2" fillId="4" borderId="0" xfId="0" applyFont="1" applyFill="1" applyAlignment="1" applyProtection="1">
      <alignment vertical="top"/>
    </xf>
    <xf numFmtId="0" fontId="8" fillId="4" borderId="0" xfId="0" applyFont="1" applyFill="1" applyProtection="1"/>
    <xf numFmtId="0" fontId="2" fillId="4" borderId="0" xfId="0" applyFont="1" applyFill="1" applyAlignment="1" applyProtection="1">
      <alignment horizontal="center" vertical="top"/>
    </xf>
    <xf numFmtId="0" fontId="5" fillId="4" borderId="51"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5" xfId="0" applyFont="1" applyFill="1" applyBorder="1" applyAlignment="1" applyProtection="1">
      <alignment horizontal="center" vertical="center" wrapText="1"/>
    </xf>
    <xf numFmtId="0" fontId="5" fillId="4" borderId="44" xfId="0" applyFont="1" applyFill="1" applyBorder="1" applyAlignment="1" applyProtection="1">
      <alignment horizontal="center" vertical="center"/>
    </xf>
    <xf numFmtId="0" fontId="5" fillId="4" borderId="53" xfId="0" applyFont="1" applyFill="1" applyBorder="1" applyAlignment="1" applyProtection="1">
      <alignment horizontal="center" vertical="center" wrapText="1"/>
    </xf>
    <xf numFmtId="166" fontId="9" fillId="4" borderId="17" xfId="0" applyNumberFormat="1" applyFont="1" applyFill="1" applyBorder="1" applyAlignment="1" applyProtection="1">
      <alignment horizontal="center"/>
    </xf>
    <xf numFmtId="166" fontId="9" fillId="4" borderId="25" xfId="0" applyNumberFormat="1" applyFont="1" applyFill="1" applyBorder="1" applyAlignment="1" applyProtection="1">
      <alignment horizontal="center"/>
    </xf>
    <xf numFmtId="166" fontId="2" fillId="4" borderId="25" xfId="0" applyNumberFormat="1" applyFont="1" applyFill="1" applyBorder="1" applyAlignment="1" applyProtection="1">
      <alignment horizontal="center"/>
    </xf>
    <xf numFmtId="166" fontId="9" fillId="4" borderId="26" xfId="0" applyNumberFormat="1" applyFont="1" applyFill="1" applyBorder="1" applyAlignment="1" applyProtection="1">
      <alignment horizontal="center"/>
    </xf>
    <xf numFmtId="0" fontId="2" fillId="4" borderId="27" xfId="0" applyFont="1" applyFill="1" applyBorder="1" applyAlignment="1" applyProtection="1">
      <alignment horizontal="center"/>
    </xf>
    <xf numFmtId="0" fontId="2" fillId="4" borderId="28" xfId="0" applyFont="1" applyFill="1" applyBorder="1" applyAlignment="1" applyProtection="1">
      <alignment wrapText="1"/>
    </xf>
    <xf numFmtId="0" fontId="4" fillId="4" borderId="28" xfId="0" applyFont="1" applyFill="1" applyBorder="1" applyAlignment="1" applyProtection="1">
      <alignment horizontal="center"/>
    </xf>
    <xf numFmtId="0" fontId="2" fillId="4" borderId="29" xfId="0" applyNumberFormat="1" applyFont="1" applyFill="1" applyBorder="1" applyAlignment="1" applyProtection="1">
      <alignment vertical="center" wrapText="1"/>
    </xf>
    <xf numFmtId="0" fontId="4" fillId="4" borderId="29" xfId="0" applyNumberFormat="1" applyFont="1" applyFill="1" applyBorder="1" applyAlignment="1" applyProtection="1">
      <alignment vertical="center" wrapText="1"/>
    </xf>
    <xf numFmtId="167" fontId="4" fillId="4" borderId="29" xfId="0" applyNumberFormat="1" applyFont="1" applyFill="1" applyBorder="1" applyAlignment="1" applyProtection="1">
      <alignment vertical="center" wrapText="1"/>
    </xf>
    <xf numFmtId="167" fontId="4" fillId="4" borderId="30" xfId="0" applyNumberFormat="1" applyFont="1" applyFill="1" applyBorder="1" applyAlignment="1" applyProtection="1">
      <alignment vertical="center" wrapText="1"/>
    </xf>
    <xf numFmtId="0" fontId="2" fillId="4" borderId="33" xfId="0" applyFont="1" applyFill="1" applyBorder="1" applyAlignment="1" applyProtection="1">
      <alignment horizontal="center"/>
    </xf>
    <xf numFmtId="0" fontId="2" fillId="4" borderId="11" xfId="0" applyFont="1" applyFill="1" applyBorder="1" applyAlignment="1" applyProtection="1">
      <alignment wrapText="1"/>
    </xf>
    <xf numFmtId="0" fontId="4" fillId="4" borderId="11" xfId="0" applyFont="1" applyFill="1" applyBorder="1" applyAlignment="1" applyProtection="1">
      <alignment horizontal="center"/>
    </xf>
    <xf numFmtId="0" fontId="2" fillId="4" borderId="31" xfId="0" applyNumberFormat="1" applyFont="1" applyFill="1" applyBorder="1" applyAlignment="1" applyProtection="1">
      <alignment vertical="center" wrapText="1"/>
    </xf>
    <xf numFmtId="167" fontId="4" fillId="4" borderId="31" xfId="0" applyNumberFormat="1" applyFont="1" applyFill="1" applyBorder="1" applyAlignment="1" applyProtection="1">
      <alignment vertical="center" wrapText="1"/>
    </xf>
    <xf numFmtId="0" fontId="4" fillId="4" borderId="31" xfId="0" applyNumberFormat="1" applyFont="1" applyFill="1" applyBorder="1" applyAlignment="1" applyProtection="1">
      <alignment vertical="center" wrapText="1"/>
    </xf>
    <xf numFmtId="167" fontId="4" fillId="4" borderId="32" xfId="0" applyNumberFormat="1" applyFont="1" applyFill="1" applyBorder="1" applyAlignment="1" applyProtection="1">
      <alignment vertical="center" wrapText="1"/>
    </xf>
    <xf numFmtId="164" fontId="4" fillId="4" borderId="31" xfId="0" applyNumberFormat="1" applyFont="1" applyFill="1" applyBorder="1" applyAlignment="1" applyProtection="1">
      <alignment vertical="center" wrapText="1"/>
    </xf>
    <xf numFmtId="167" fontId="2" fillId="4" borderId="31" xfId="0" applyNumberFormat="1" applyFont="1" applyFill="1" applyBorder="1" applyAlignment="1" applyProtection="1">
      <alignment vertical="center" wrapText="1"/>
    </xf>
    <xf numFmtId="0" fontId="4" fillId="4" borderId="23" xfId="0" applyFont="1" applyFill="1" applyBorder="1" applyAlignment="1" applyProtection="1">
      <alignment horizontal="center"/>
    </xf>
    <xf numFmtId="0" fontId="2" fillId="4" borderId="11" xfId="0" applyFont="1" applyFill="1" applyBorder="1" applyProtection="1"/>
    <xf numFmtId="0" fontId="4" fillId="4" borderId="11" xfId="0" applyFont="1" applyFill="1" applyBorder="1" applyAlignment="1" applyProtection="1">
      <alignment horizontal="center" wrapText="1"/>
    </xf>
    <xf numFmtId="0" fontId="2" fillId="4" borderId="54" xfId="0" applyFont="1" applyFill="1" applyBorder="1" applyAlignment="1" applyProtection="1">
      <alignment wrapText="1"/>
    </xf>
    <xf numFmtId="0" fontId="2" fillId="4" borderId="35" xfId="0" applyFont="1" applyFill="1" applyBorder="1" applyAlignment="1" applyProtection="1">
      <alignment wrapText="1"/>
    </xf>
    <xf numFmtId="0" fontId="2" fillId="4" borderId="41" xfId="0" applyFont="1" applyFill="1" applyBorder="1" applyAlignment="1" applyProtection="1">
      <alignment horizontal="center" wrapText="1"/>
    </xf>
    <xf numFmtId="0" fontId="2" fillId="4" borderId="37" xfId="0" applyNumberFormat="1" applyFont="1" applyFill="1" applyBorder="1" applyAlignment="1" applyProtection="1">
      <alignment vertical="center" wrapText="1"/>
    </xf>
    <xf numFmtId="0" fontId="4" fillId="4" borderId="37" xfId="0" applyNumberFormat="1" applyFont="1" applyFill="1" applyBorder="1" applyAlignment="1" applyProtection="1">
      <alignment vertical="center" wrapText="1"/>
    </xf>
    <xf numFmtId="167" fontId="4" fillId="4" borderId="37" xfId="0" applyNumberFormat="1" applyFont="1" applyFill="1" applyBorder="1" applyAlignment="1" applyProtection="1">
      <alignment vertical="center" wrapText="1"/>
    </xf>
    <xf numFmtId="2" fontId="4" fillId="4" borderId="37" xfId="0" applyNumberFormat="1" applyFont="1" applyFill="1" applyBorder="1" applyAlignment="1" applyProtection="1">
      <alignment vertical="center" wrapText="1"/>
    </xf>
    <xf numFmtId="167" fontId="4" fillId="4" borderId="39" xfId="0" applyNumberFormat="1" applyFont="1" applyFill="1" applyBorder="1" applyAlignment="1" applyProtection="1">
      <alignment vertical="center" wrapText="1"/>
    </xf>
    <xf numFmtId="0" fontId="7" fillId="4" borderId="0" xfId="0" applyFont="1" applyFill="1" applyProtection="1"/>
    <xf numFmtId="0" fontId="7" fillId="4" borderId="0" xfId="0" applyFont="1" applyFill="1" applyAlignment="1" applyProtection="1">
      <alignment horizontal="center"/>
    </xf>
    <xf numFmtId="0" fontId="7" fillId="4" borderId="0" xfId="0" applyFont="1" applyFill="1" applyAlignment="1" applyProtection="1">
      <alignment wrapText="1"/>
    </xf>
    <xf numFmtId="0" fontId="7" fillId="4" borderId="0" xfId="0" applyFont="1" applyFill="1" applyAlignment="1" applyProtection="1">
      <alignment horizontal="center" wrapText="1"/>
    </xf>
    <xf numFmtId="0" fontId="2" fillId="2" borderId="0" xfId="0" applyFont="1" applyFill="1" applyAlignment="1" applyProtection="1">
      <alignment horizontal="left"/>
    </xf>
    <xf numFmtId="0" fontId="4" fillId="2" borderId="0" xfId="0" applyFont="1" applyFill="1" applyAlignment="1" applyProtection="1">
      <alignment horizontal="center"/>
    </xf>
    <xf numFmtId="0" fontId="2" fillId="2" borderId="0" xfId="0" applyFont="1" applyFill="1" applyAlignment="1" applyProtection="1">
      <alignment vertical="top"/>
    </xf>
    <xf numFmtId="0" fontId="2" fillId="2" borderId="0" xfId="0" applyFont="1" applyFill="1" applyProtection="1"/>
    <xf numFmtId="0" fontId="2" fillId="2" borderId="0" xfId="0" applyFont="1" applyFill="1" applyAlignment="1" applyProtection="1">
      <alignment vertical="center"/>
    </xf>
    <xf numFmtId="0" fontId="2" fillId="2" borderId="0" xfId="0" applyFont="1" applyFill="1" applyAlignment="1" applyProtection="1">
      <alignment horizontal="center"/>
    </xf>
    <xf numFmtId="0" fontId="2" fillId="2" borderId="0" xfId="0" applyFont="1" applyFill="1" applyAlignment="1" applyProtection="1">
      <alignment horizontal="center" vertical="top"/>
    </xf>
    <xf numFmtId="49" fontId="4" fillId="2" borderId="17" xfId="0" applyNumberFormat="1" applyFont="1" applyFill="1" applyBorder="1" applyAlignment="1" applyProtection="1">
      <alignment horizontal="center" vertical="center"/>
    </xf>
    <xf numFmtId="49" fontId="4" fillId="2" borderId="25" xfId="0" applyNumberFormat="1" applyFont="1" applyFill="1" applyBorder="1" applyAlignment="1" applyProtection="1">
      <alignment horizontal="center" vertical="center"/>
    </xf>
    <xf numFmtId="165" fontId="4" fillId="2" borderId="25" xfId="0" applyNumberFormat="1" applyFont="1" applyFill="1" applyBorder="1" applyAlignment="1" applyProtection="1">
      <alignment horizontal="center" vertical="center"/>
    </xf>
    <xf numFmtId="49" fontId="9" fillId="2" borderId="25" xfId="0" applyNumberFormat="1" applyFont="1" applyFill="1" applyBorder="1" applyAlignment="1" applyProtection="1">
      <alignment horizontal="center" vertical="center"/>
    </xf>
    <xf numFmtId="165" fontId="4" fillId="2" borderId="26" xfId="0" applyNumberFormat="1" applyFont="1" applyFill="1" applyBorder="1" applyAlignment="1" applyProtection="1">
      <alignment horizontal="center" vertical="center"/>
    </xf>
    <xf numFmtId="0" fontId="5" fillId="2" borderId="27" xfId="0" applyFont="1" applyFill="1" applyBorder="1" applyAlignment="1" applyProtection="1">
      <alignment horizontal="right"/>
    </xf>
    <xf numFmtId="0" fontId="5" fillId="2" borderId="28" xfId="0" applyFont="1" applyFill="1" applyBorder="1" applyAlignment="1" applyProtection="1">
      <alignment wrapText="1"/>
    </xf>
    <xf numFmtId="0" fontId="5" fillId="2" borderId="28" xfId="0" applyFont="1" applyFill="1" applyBorder="1" applyAlignment="1" applyProtection="1">
      <alignment horizontal="center" vertical="top" wrapText="1"/>
    </xf>
    <xf numFmtId="2" fontId="2" fillId="2" borderId="29" xfId="0" applyNumberFormat="1" applyFont="1" applyFill="1" applyBorder="1" applyProtection="1"/>
    <xf numFmtId="2" fontId="2" fillId="2" borderId="30" xfId="0" applyNumberFormat="1" applyFont="1" applyFill="1" applyBorder="1" applyProtection="1"/>
    <xf numFmtId="0" fontId="5" fillId="2" borderId="28" xfId="0" applyFont="1" applyFill="1" applyBorder="1" applyProtection="1"/>
    <xf numFmtId="0" fontId="5" fillId="2" borderId="28" xfId="0" applyFont="1" applyFill="1" applyBorder="1" applyAlignment="1" applyProtection="1">
      <alignment horizontal="center"/>
    </xf>
    <xf numFmtId="2" fontId="2" fillId="2" borderId="31" xfId="0" applyNumberFormat="1" applyFont="1" applyFill="1" applyBorder="1" applyProtection="1"/>
    <xf numFmtId="2" fontId="2" fillId="2" borderId="32" xfId="0" applyNumberFormat="1" applyFont="1" applyFill="1" applyBorder="1" applyProtection="1"/>
    <xf numFmtId="0" fontId="12" fillId="2" borderId="33" xfId="0" applyFont="1" applyFill="1" applyBorder="1" applyAlignment="1" applyProtection="1">
      <alignment horizontal="right"/>
    </xf>
    <xf numFmtId="0" fontId="12" fillId="2" borderId="11" xfId="0" applyFont="1" applyFill="1" applyBorder="1" applyProtection="1"/>
    <xf numFmtId="0" fontId="12" fillId="2" borderId="11" xfId="0" applyFont="1" applyFill="1" applyBorder="1" applyAlignment="1" applyProtection="1">
      <alignment horizontal="center"/>
    </xf>
    <xf numFmtId="0" fontId="2" fillId="2" borderId="33" xfId="0" applyFont="1" applyFill="1" applyBorder="1" applyAlignment="1" applyProtection="1">
      <alignment horizontal="right"/>
    </xf>
    <xf numFmtId="0" fontId="2" fillId="2" borderId="11" xfId="0" applyFont="1" applyFill="1" applyBorder="1" applyProtection="1"/>
    <xf numFmtId="0" fontId="2" fillId="2" borderId="11" xfId="0" applyFont="1" applyFill="1" applyBorder="1" applyAlignment="1" applyProtection="1">
      <alignment horizontal="center"/>
    </xf>
    <xf numFmtId="0" fontId="12" fillId="2" borderId="34" xfId="0" applyFont="1" applyFill="1" applyBorder="1" applyAlignment="1" applyProtection="1">
      <alignment horizontal="right"/>
    </xf>
    <xf numFmtId="0" fontId="12" fillId="2" borderId="23" xfId="0" applyFont="1" applyFill="1" applyBorder="1" applyProtection="1"/>
    <xf numFmtId="0" fontId="12" fillId="2" borderId="23" xfId="0" applyFont="1" applyFill="1" applyBorder="1" applyAlignment="1" applyProtection="1">
      <alignment horizontal="center"/>
    </xf>
    <xf numFmtId="0" fontId="5" fillId="2" borderId="33" xfId="0" applyFont="1" applyFill="1" applyBorder="1" applyAlignment="1" applyProtection="1">
      <alignment horizontal="right"/>
    </xf>
    <xf numFmtId="0" fontId="5" fillId="2" borderId="11" xfId="0" applyFont="1" applyFill="1" applyBorder="1" applyProtection="1"/>
    <xf numFmtId="0" fontId="5" fillId="2" borderId="11" xfId="0" applyFont="1" applyFill="1" applyBorder="1" applyAlignment="1" applyProtection="1">
      <alignment horizontal="center"/>
    </xf>
    <xf numFmtId="0" fontId="2" fillId="2" borderId="34" xfId="0" applyFont="1" applyFill="1" applyBorder="1" applyAlignment="1" applyProtection="1">
      <alignment horizontal="right"/>
    </xf>
    <xf numFmtId="0" fontId="2" fillId="2" borderId="23" xfId="0" applyFont="1" applyFill="1" applyBorder="1" applyProtection="1"/>
    <xf numFmtId="0" fontId="2" fillId="2" borderId="23" xfId="0" applyFont="1" applyFill="1" applyBorder="1" applyAlignment="1" applyProtection="1">
      <alignment horizontal="center"/>
    </xf>
    <xf numFmtId="2" fontId="2" fillId="2" borderId="35" xfId="0" applyNumberFormat="1" applyFont="1" applyFill="1" applyBorder="1" applyProtection="1"/>
    <xf numFmtId="0" fontId="2" fillId="2" borderId="36" xfId="0" applyFont="1" applyFill="1" applyBorder="1" applyAlignment="1" applyProtection="1">
      <alignment horizontal="right"/>
    </xf>
    <xf numFmtId="0" fontId="2" fillId="2" borderId="37" xfId="0" applyFont="1" applyFill="1" applyBorder="1" applyProtection="1"/>
    <xf numFmtId="0" fontId="2" fillId="2" borderId="37" xfId="0" applyFont="1" applyFill="1" applyBorder="1" applyAlignment="1" applyProtection="1">
      <alignment horizontal="center"/>
    </xf>
    <xf numFmtId="2" fontId="2" fillId="2" borderId="38" xfId="0" applyNumberFormat="1" applyFont="1" applyFill="1" applyBorder="1" applyProtection="1"/>
    <xf numFmtId="2" fontId="2" fillId="2" borderId="37" xfId="0" applyNumberFormat="1" applyFont="1" applyFill="1" applyBorder="1" applyProtection="1"/>
    <xf numFmtId="2" fontId="2" fillId="2" borderId="39" xfId="0" applyNumberFormat="1" applyFont="1" applyFill="1" applyBorder="1" applyProtection="1"/>
    <xf numFmtId="0" fontId="11" fillId="2" borderId="0" xfId="0" applyFont="1" applyFill="1" applyProtection="1"/>
    <xf numFmtId="0" fontId="11" fillId="2" borderId="0" xfId="0" applyFont="1" applyFill="1" applyAlignment="1" applyProtection="1">
      <alignment horizontal="center"/>
    </xf>
    <xf numFmtId="0" fontId="11" fillId="2" borderId="40" xfId="0" applyFont="1" applyFill="1" applyBorder="1" applyProtection="1"/>
    <xf numFmtId="0" fontId="11" fillId="2" borderId="0" xfId="0" applyFont="1" applyFill="1" applyAlignment="1" applyProtection="1">
      <alignment vertical="center" wrapText="1"/>
    </xf>
    <xf numFmtId="0" fontId="11" fillId="2" borderId="0" xfId="0" applyFont="1" applyFill="1" applyAlignment="1" applyProtection="1">
      <alignment vertical="top"/>
    </xf>
    <xf numFmtId="0" fontId="4" fillId="2" borderId="0" xfId="0" applyFont="1" applyFill="1" applyAlignment="1" applyProtection="1">
      <alignment horizontal="left"/>
    </xf>
    <xf numFmtId="0" fontId="13" fillId="0" borderId="0" xfId="0" applyFont="1"/>
    <xf numFmtId="0" fontId="4" fillId="2" borderId="0" xfId="0" applyFont="1" applyFill="1" applyProtection="1"/>
    <xf numFmtId="49" fontId="4" fillId="2" borderId="56" xfId="0" applyNumberFormat="1" applyFont="1" applyFill="1" applyBorder="1" applyAlignment="1" applyProtection="1">
      <alignment horizontal="center"/>
    </xf>
    <xf numFmtId="49" fontId="9" fillId="2" borderId="14" xfId="0" applyNumberFormat="1" applyFont="1" applyFill="1" applyBorder="1" applyAlignment="1" applyProtection="1">
      <alignment horizontal="center"/>
    </xf>
    <xf numFmtId="49" fontId="4" fillId="2" borderId="14" xfId="0" applyNumberFormat="1" applyFont="1" applyFill="1" applyBorder="1" applyAlignment="1" applyProtection="1">
      <alignment horizontal="center"/>
    </xf>
    <xf numFmtId="165" fontId="9" fillId="2" borderId="14" xfId="0" applyNumberFormat="1" applyFont="1" applyFill="1" applyBorder="1" applyAlignment="1" applyProtection="1">
      <alignment horizontal="center"/>
    </xf>
    <xf numFmtId="165" fontId="9" fillId="2" borderId="19" xfId="0" applyNumberFormat="1" applyFont="1" applyFill="1" applyBorder="1" applyAlignment="1" applyProtection="1">
      <alignment horizontal="center"/>
    </xf>
    <xf numFmtId="0" fontId="9" fillId="2" borderId="0" xfId="0" applyFont="1" applyFill="1" applyAlignment="1" applyProtection="1">
      <alignment horizontal="center"/>
    </xf>
    <xf numFmtId="0" fontId="14" fillId="2" borderId="27" xfId="0" applyFont="1" applyFill="1" applyBorder="1" applyAlignment="1" applyProtection="1">
      <alignment horizontal="right"/>
    </xf>
    <xf numFmtId="0" fontId="15" fillId="2" borderId="28" xfId="0" applyFont="1" applyFill="1" applyBorder="1" applyProtection="1"/>
    <xf numFmtId="0" fontId="14" fillId="2" borderId="28" xfId="0" applyFont="1" applyFill="1" applyBorder="1" applyAlignment="1" applyProtection="1">
      <alignment horizontal="center"/>
    </xf>
    <xf numFmtId="0" fontId="14" fillId="2" borderId="33" xfId="0" applyFont="1" applyFill="1" applyBorder="1" applyAlignment="1" applyProtection="1">
      <alignment horizontal="right"/>
    </xf>
    <xf numFmtId="0" fontId="15" fillId="2" borderId="11" xfId="0" applyFont="1" applyFill="1" applyBorder="1" applyProtection="1"/>
    <xf numFmtId="0" fontId="14" fillId="2" borderId="11" xfId="0" applyFont="1" applyFill="1" applyBorder="1" applyAlignment="1" applyProtection="1">
      <alignment horizontal="center"/>
    </xf>
    <xf numFmtId="0" fontId="16" fillId="2" borderId="33" xfId="0" applyFont="1" applyFill="1" applyBorder="1" applyAlignment="1" applyProtection="1">
      <alignment horizontal="right"/>
    </xf>
    <xf numFmtId="0" fontId="17" fillId="2" borderId="11" xfId="0" applyFont="1" applyFill="1" applyBorder="1" applyProtection="1"/>
    <xf numFmtId="0" fontId="16" fillId="2" borderId="11" xfId="0" applyFont="1" applyFill="1" applyBorder="1" applyAlignment="1" applyProtection="1">
      <alignment horizontal="center"/>
    </xf>
    <xf numFmtId="0" fontId="12" fillId="2" borderId="0" xfId="0" applyFont="1" applyFill="1" applyProtection="1"/>
    <xf numFmtId="0" fontId="4" fillId="2" borderId="33" xfId="0" applyFont="1" applyFill="1" applyBorder="1" applyAlignment="1" applyProtection="1">
      <alignment horizontal="right"/>
    </xf>
    <xf numFmtId="0" fontId="11" fillId="2" borderId="11" xfId="0" applyFont="1" applyFill="1" applyBorder="1" applyProtection="1"/>
    <xf numFmtId="0" fontId="4" fillId="2" borderId="11" xfId="0" applyFont="1" applyFill="1" applyBorder="1" applyAlignment="1" applyProtection="1">
      <alignment horizontal="center"/>
    </xf>
    <xf numFmtId="0" fontId="11" fillId="2" borderId="11" xfId="0" applyFont="1" applyFill="1" applyBorder="1" applyAlignment="1" applyProtection="1">
      <alignment wrapText="1"/>
    </xf>
    <xf numFmtId="0" fontId="18" fillId="2" borderId="11" xfId="0" applyFont="1" applyFill="1" applyBorder="1" applyProtection="1"/>
    <xf numFmtId="0" fontId="4" fillId="2" borderId="33" xfId="0" applyFont="1" applyFill="1" applyBorder="1" applyAlignment="1" applyProtection="1">
      <alignment horizontal="right" wrapText="1"/>
    </xf>
    <xf numFmtId="0" fontId="4" fillId="2" borderId="11" xfId="0" applyFont="1" applyFill="1" applyBorder="1" applyAlignment="1" applyProtection="1">
      <alignment horizontal="center" wrapText="1"/>
    </xf>
    <xf numFmtId="0" fontId="14" fillId="2" borderId="36" xfId="0" applyFont="1" applyFill="1" applyBorder="1" applyAlignment="1" applyProtection="1">
      <alignment horizontal="right"/>
    </xf>
    <xf numFmtId="0" fontId="15" fillId="2" borderId="37" xfId="0" applyFont="1" applyFill="1" applyBorder="1" applyProtection="1"/>
    <xf numFmtId="0" fontId="14" fillId="2" borderId="37" xfId="0" applyFont="1" applyFill="1" applyBorder="1" applyAlignment="1" applyProtection="1">
      <alignment horizontal="center"/>
    </xf>
    <xf numFmtId="2" fontId="2" fillId="2" borderId="41" xfId="0" applyNumberFormat="1" applyFont="1" applyFill="1" applyBorder="1" applyProtection="1"/>
    <xf numFmtId="2" fontId="2" fillId="2" borderId="57" xfId="0" applyNumberFormat="1" applyFont="1" applyFill="1" applyBorder="1" applyProtection="1"/>
    <xf numFmtId="0" fontId="16" fillId="2" borderId="0" xfId="0" applyFont="1" applyFill="1" applyAlignment="1" applyProtection="1">
      <alignment horizontal="right"/>
    </xf>
    <xf numFmtId="0" fontId="16" fillId="2" borderId="0" xfId="0" applyFont="1" applyFill="1" applyProtection="1"/>
    <xf numFmtId="0" fontId="16" fillId="2" borderId="0" xfId="0" applyFont="1" applyFill="1" applyAlignment="1" applyProtection="1">
      <alignment horizontal="center"/>
    </xf>
    <xf numFmtId="0" fontId="2" fillId="2" borderId="0" xfId="0" applyFont="1" applyFill="1" applyAlignment="1" applyProtection="1">
      <alignment horizontal="center"/>
    </xf>
    <xf numFmtId="0" fontId="2" fillId="2" borderId="0" xfId="0" applyFont="1" applyFill="1" applyAlignment="1" applyProtection="1">
      <alignment horizontal="center" vertical="top"/>
    </xf>
    <xf numFmtId="0" fontId="2" fillId="2" borderId="0" xfId="0" applyFont="1" applyFill="1" applyAlignment="1" applyProtection="1">
      <alignment vertical="center" wrapText="1"/>
    </xf>
    <xf numFmtId="0" fontId="2" fillId="2" borderId="0" xfId="0" applyFont="1" applyFill="1" applyAlignment="1" applyProtection="1">
      <alignment horizontal="left" vertical="center"/>
    </xf>
    <xf numFmtId="49" fontId="9" fillId="2" borderId="17" xfId="0" applyNumberFormat="1" applyFont="1" applyFill="1" applyBorder="1" applyAlignment="1" applyProtection="1">
      <alignment horizontal="center"/>
    </xf>
    <xf numFmtId="49" fontId="9" fillId="2" borderId="25" xfId="0" applyNumberFormat="1" applyFont="1" applyFill="1" applyBorder="1" applyAlignment="1" applyProtection="1">
      <alignment horizontal="center"/>
    </xf>
    <xf numFmtId="49" fontId="19" fillId="2" borderId="25" xfId="0" applyNumberFormat="1" applyFont="1" applyFill="1" applyBorder="1" applyAlignment="1" applyProtection="1">
      <alignment horizontal="center"/>
    </xf>
    <xf numFmtId="165" fontId="9" fillId="2" borderId="25" xfId="0" applyNumberFormat="1" applyFont="1" applyFill="1" applyBorder="1" applyAlignment="1" applyProtection="1">
      <alignment horizontal="center"/>
    </xf>
    <xf numFmtId="165" fontId="9" fillId="2" borderId="26" xfId="0" applyNumberFormat="1" applyFont="1" applyFill="1" applyBorder="1" applyAlignment="1" applyProtection="1">
      <alignment horizontal="center"/>
    </xf>
    <xf numFmtId="2" fontId="2" fillId="2" borderId="42" xfId="0" applyNumberFormat="1" applyFont="1" applyFill="1" applyBorder="1" applyProtection="1"/>
    <xf numFmtId="2" fontId="2" fillId="2" borderId="35" xfId="0" applyNumberFormat="1" applyFont="1" applyFill="1" applyBorder="1" applyAlignment="1" applyProtection="1">
      <alignment horizontal="center"/>
    </xf>
    <xf numFmtId="2" fontId="2" fillId="2" borderId="31" xfId="0" applyNumberFormat="1" applyFont="1" applyFill="1" applyBorder="1" applyAlignment="1" applyProtection="1">
      <alignment horizontal="center"/>
    </xf>
    <xf numFmtId="2" fontId="2" fillId="2" borderId="32" xfId="0" applyNumberFormat="1" applyFont="1" applyFill="1" applyBorder="1" applyAlignment="1" applyProtection="1">
      <alignment horizontal="center"/>
    </xf>
    <xf numFmtId="0" fontId="5" fillId="2" borderId="37" xfId="0" applyFont="1" applyFill="1" applyBorder="1" applyProtection="1"/>
    <xf numFmtId="2" fontId="2" fillId="2" borderId="38" xfId="0" applyNumberFormat="1" applyFont="1" applyFill="1" applyBorder="1" applyAlignment="1" applyProtection="1">
      <alignment horizontal="center"/>
    </xf>
    <xf numFmtId="2" fontId="11" fillId="2" borderId="0" xfId="0" applyNumberFormat="1" applyFont="1" applyFill="1" applyProtection="1"/>
    <xf numFmtId="0" fontId="13" fillId="0" borderId="0" xfId="0" applyFont="1" applyFill="1" applyProtection="1"/>
    <xf numFmtId="0" fontId="5" fillId="2" borderId="0" xfId="0" applyFont="1" applyFill="1" applyAlignment="1" applyProtection="1">
      <alignment horizontal="left"/>
    </xf>
    <xf numFmtId="0" fontId="5" fillId="2" borderId="44" xfId="0" applyFont="1" applyFill="1" applyBorder="1" applyAlignment="1" applyProtection="1">
      <alignment horizontal="center" vertical="center"/>
    </xf>
    <xf numFmtId="0" fontId="5" fillId="2" borderId="20" xfId="0" applyFont="1" applyFill="1" applyBorder="1" applyAlignment="1" applyProtection="1">
      <alignment vertical="center"/>
    </xf>
    <xf numFmtId="0" fontId="5" fillId="0" borderId="20" xfId="0" applyFont="1" applyFill="1" applyBorder="1" applyAlignment="1" applyProtection="1">
      <alignment vertical="center"/>
    </xf>
    <xf numFmtId="0" fontId="2" fillId="2" borderId="47" xfId="0" applyFont="1" applyFill="1" applyBorder="1" applyAlignment="1" applyProtection="1">
      <alignment horizontal="center"/>
    </xf>
    <xf numFmtId="0" fontId="2" fillId="2" borderId="58" xfId="0" applyFont="1" applyFill="1" applyBorder="1" applyAlignment="1" applyProtection="1">
      <alignment horizontal="center"/>
    </xf>
    <xf numFmtId="49" fontId="9" fillId="0" borderId="25" xfId="0" applyNumberFormat="1" applyFont="1" applyFill="1" applyBorder="1" applyAlignment="1" applyProtection="1">
      <alignment horizontal="center"/>
    </xf>
    <xf numFmtId="49" fontId="9" fillId="2" borderId="15" xfId="0" applyNumberFormat="1" applyFont="1" applyFill="1" applyBorder="1" applyAlignment="1" applyProtection="1">
      <alignment horizontal="center"/>
    </xf>
    <xf numFmtId="0" fontId="14" fillId="2" borderId="28" xfId="0" applyFont="1" applyFill="1" applyBorder="1" applyAlignment="1" applyProtection="1">
      <alignment horizontal="center" vertical="top" wrapText="1"/>
    </xf>
    <xf numFmtId="0" fontId="2" fillId="2" borderId="29" xfId="0" applyNumberFormat="1" applyFont="1" applyFill="1" applyBorder="1" applyAlignment="1" applyProtection="1">
      <alignment vertical="top" wrapText="1"/>
    </xf>
    <xf numFmtId="0" fontId="2" fillId="2" borderId="29" xfId="0" applyNumberFormat="1" applyFont="1" applyFill="1" applyBorder="1" applyProtection="1"/>
    <xf numFmtId="0" fontId="2" fillId="2" borderId="42" xfId="0" applyNumberFormat="1" applyFont="1" applyFill="1" applyBorder="1" applyProtection="1"/>
    <xf numFmtId="0" fontId="18" fillId="0" borderId="42" xfId="0" applyNumberFormat="1" applyFont="1" applyFill="1" applyBorder="1" applyProtection="1"/>
    <xf numFmtId="0" fontId="18" fillId="0" borderId="48" xfId="0" applyNumberFormat="1" applyFont="1" applyFill="1" applyBorder="1" applyProtection="1"/>
    <xf numFmtId="0" fontId="20" fillId="2" borderId="28" xfId="0" applyFont="1" applyFill="1" applyBorder="1" applyAlignment="1" applyProtection="1">
      <alignment horizontal="center"/>
    </xf>
    <xf numFmtId="169" fontId="20" fillId="2" borderId="28" xfId="0" applyNumberFormat="1" applyFont="1" applyFill="1" applyBorder="1" applyAlignment="1" applyProtection="1">
      <alignment horizontal="center"/>
    </xf>
    <xf numFmtId="0" fontId="2" fillId="2" borderId="31" xfId="0" applyNumberFormat="1" applyFont="1" applyFill="1" applyBorder="1" applyAlignment="1" applyProtection="1">
      <alignment vertical="top" wrapText="1"/>
    </xf>
    <xf numFmtId="0" fontId="2" fillId="2" borderId="31" xfId="0" applyNumberFormat="1" applyFont="1" applyFill="1" applyBorder="1" applyProtection="1"/>
    <xf numFmtId="0" fontId="21" fillId="2" borderId="11" xfId="0" applyFont="1" applyFill="1" applyBorder="1" applyAlignment="1" applyProtection="1">
      <alignment horizontal="center"/>
    </xf>
    <xf numFmtId="0" fontId="9" fillId="2" borderId="11" xfId="0" applyFont="1" applyFill="1" applyBorder="1" applyAlignment="1" applyProtection="1">
      <alignment horizontal="center"/>
    </xf>
    <xf numFmtId="0" fontId="18" fillId="0" borderId="42" xfId="0" applyFont="1" applyFill="1" applyBorder="1" applyProtection="1"/>
    <xf numFmtId="0" fontId="2" fillId="2" borderId="31" xfId="0" applyFont="1" applyFill="1" applyBorder="1" applyAlignment="1" applyProtection="1">
      <alignment vertical="top" wrapText="1"/>
    </xf>
    <xf numFmtId="0" fontId="2" fillId="2" borderId="31" xfId="0" applyFont="1" applyFill="1" applyBorder="1" applyProtection="1"/>
    <xf numFmtId="0" fontId="2" fillId="2" borderId="42" xfId="0" applyFont="1" applyFill="1" applyBorder="1" applyProtection="1"/>
    <xf numFmtId="0" fontId="18" fillId="0" borderId="48" xfId="0" applyFont="1" applyFill="1" applyBorder="1" applyProtection="1"/>
    <xf numFmtId="0" fontId="16" fillId="2" borderId="34" xfId="0" applyFont="1" applyFill="1" applyBorder="1" applyAlignment="1" applyProtection="1">
      <alignment horizontal="right"/>
    </xf>
    <xf numFmtId="0" fontId="21" fillId="2" borderId="23" xfId="0" applyFont="1" applyFill="1" applyBorder="1" applyAlignment="1" applyProtection="1">
      <alignment horizontal="center"/>
    </xf>
    <xf numFmtId="0" fontId="20" fillId="2" borderId="11" xfId="0" applyFont="1" applyFill="1" applyBorder="1" applyAlignment="1" applyProtection="1">
      <alignment horizontal="center"/>
    </xf>
    <xf numFmtId="0" fontId="4" fillId="2" borderId="34" xfId="0" applyFont="1" applyFill="1" applyBorder="1" applyAlignment="1" applyProtection="1">
      <alignment horizontal="right"/>
    </xf>
    <xf numFmtId="0" fontId="9" fillId="2" borderId="23" xfId="0" applyFont="1" applyFill="1" applyBorder="1" applyAlignment="1" applyProtection="1">
      <alignment horizontal="center"/>
    </xf>
    <xf numFmtId="0" fontId="9" fillId="2" borderId="37" xfId="0" applyFont="1" applyFill="1" applyBorder="1" applyAlignment="1" applyProtection="1">
      <alignment horizontal="center"/>
    </xf>
    <xf numFmtId="0" fontId="2" fillId="2" borderId="37" xfId="0" applyFont="1" applyFill="1" applyBorder="1" applyAlignment="1" applyProtection="1">
      <alignment vertical="top" wrapText="1"/>
    </xf>
    <xf numFmtId="0" fontId="2" fillId="2" borderId="49" xfId="0" applyFont="1" applyFill="1" applyBorder="1" applyProtection="1"/>
    <xf numFmtId="0" fontId="18" fillId="0" borderId="49" xfId="0" applyFont="1" applyFill="1" applyBorder="1" applyProtection="1"/>
    <xf numFmtId="0" fontId="18" fillId="0" borderId="50" xfId="0" applyFont="1" applyFill="1" applyBorder="1" applyProtection="1"/>
    <xf numFmtId="0" fontId="4" fillId="2" borderId="0" xfId="0" applyFont="1" applyFill="1" applyAlignment="1" applyProtection="1">
      <alignment horizontal="right"/>
    </xf>
    <xf numFmtId="0" fontId="2" fillId="2" borderId="0" xfId="0" applyFont="1" applyFill="1" applyAlignment="1" applyProtection="1">
      <alignment vertical="top" wrapText="1"/>
    </xf>
    <xf numFmtId="0" fontId="2" fillId="2" borderId="0" xfId="0" applyFont="1" applyFill="1" applyAlignment="1" applyProtection="1">
      <alignment horizontal="center" vertical="center" wrapText="1"/>
    </xf>
    <xf numFmtId="0" fontId="4" fillId="2" borderId="0" xfId="0" applyFont="1" applyFill="1" applyAlignment="1" applyProtection="1">
      <alignment vertical="top"/>
    </xf>
    <xf numFmtId="0" fontId="14" fillId="2" borderId="0" xfId="0" applyFont="1" applyFill="1" applyProtection="1"/>
    <xf numFmtId="0" fontId="4" fillId="2" borderId="0" xfId="0" applyFont="1" applyFill="1" applyAlignment="1" applyProtection="1">
      <alignment vertical="center"/>
    </xf>
    <xf numFmtId="49" fontId="4" fillId="2" borderId="25" xfId="0" applyNumberFormat="1" applyFont="1" applyFill="1" applyBorder="1" applyAlignment="1" applyProtection="1">
      <alignment horizontal="center"/>
    </xf>
    <xf numFmtId="0" fontId="14" fillId="2" borderId="28" xfId="0" applyFont="1" applyFill="1" applyBorder="1" applyAlignment="1" applyProtection="1">
      <alignment horizontal="left" wrapText="1"/>
    </xf>
    <xf numFmtId="0" fontId="14" fillId="2" borderId="28" xfId="0" applyFont="1" applyFill="1" applyBorder="1" applyAlignment="1" applyProtection="1">
      <alignment horizontal="center" vertical="center" wrapText="1"/>
    </xf>
    <xf numFmtId="0" fontId="14" fillId="2" borderId="28" xfId="0" applyFont="1" applyFill="1" applyBorder="1" applyProtection="1"/>
    <xf numFmtId="0" fontId="16" fillId="2" borderId="11" xfId="0" applyFont="1" applyFill="1" applyBorder="1" applyProtection="1"/>
    <xf numFmtId="0" fontId="4" fillId="2" borderId="11" xfId="0" applyFont="1" applyFill="1" applyBorder="1" applyProtection="1"/>
    <xf numFmtId="0" fontId="16" fillId="2" borderId="23" xfId="0" applyFont="1" applyFill="1" applyBorder="1" applyProtection="1"/>
    <xf numFmtId="0" fontId="14" fillId="2" borderId="11" xfId="0" applyFont="1" applyFill="1" applyBorder="1" applyProtection="1"/>
    <xf numFmtId="0" fontId="4" fillId="2" borderId="23" xfId="0" applyFont="1" applyFill="1" applyBorder="1" applyProtection="1"/>
    <xf numFmtId="0" fontId="4" fillId="2" borderId="37" xfId="0" applyFont="1" applyFill="1" applyBorder="1" applyProtection="1"/>
    <xf numFmtId="0" fontId="4" fillId="2" borderId="0" xfId="0" applyFont="1" applyFill="1" applyAlignment="1" applyProtection="1">
      <alignment horizontal="center"/>
    </xf>
    <xf numFmtId="0" fontId="4" fillId="2" borderId="0" xfId="0" applyFont="1" applyFill="1" applyAlignment="1" applyProtection="1">
      <alignment vertical="center" wrapText="1"/>
    </xf>
    <xf numFmtId="0" fontId="2" fillId="2" borderId="29" xfId="0" applyFont="1" applyFill="1" applyBorder="1" applyAlignment="1" applyProtection="1">
      <alignment horizontal="center"/>
    </xf>
    <xf numFmtId="0" fontId="2" fillId="2" borderId="30" xfId="0" applyFont="1" applyFill="1" applyBorder="1" applyAlignment="1" applyProtection="1">
      <alignment horizontal="center"/>
    </xf>
    <xf numFmtId="0" fontId="2" fillId="2" borderId="31" xfId="0" applyFont="1" applyFill="1" applyBorder="1" applyAlignment="1" applyProtection="1">
      <alignment horizontal="center"/>
    </xf>
    <xf numFmtId="0" fontId="2" fillId="2" borderId="32" xfId="0" applyFont="1" applyFill="1" applyBorder="1" applyAlignment="1" applyProtection="1">
      <alignment horizontal="center"/>
    </xf>
    <xf numFmtId="0" fontId="2" fillId="2" borderId="35" xfId="0" applyFont="1" applyFill="1" applyBorder="1" applyAlignment="1" applyProtection="1">
      <alignment horizontal="center"/>
    </xf>
    <xf numFmtId="0" fontId="2" fillId="2" borderId="38" xfId="0" applyFont="1" applyFill="1" applyBorder="1" applyAlignment="1" applyProtection="1">
      <alignment horizontal="center"/>
    </xf>
    <xf numFmtId="0" fontId="2" fillId="2" borderId="39" xfId="0" applyFont="1" applyFill="1" applyBorder="1" applyAlignment="1" applyProtection="1">
      <alignment horizontal="center"/>
    </xf>
    <xf numFmtId="0" fontId="14" fillId="2" borderId="27" xfId="0" applyFont="1" applyFill="1" applyBorder="1" applyAlignment="1" applyProtection="1">
      <alignment horizontal="center"/>
    </xf>
    <xf numFmtId="0" fontId="16" fillId="2" borderId="33" xfId="0" applyFont="1" applyFill="1" applyBorder="1" applyAlignment="1" applyProtection="1">
      <alignment horizontal="center"/>
    </xf>
    <xf numFmtId="0" fontId="4" fillId="2" borderId="33" xfId="0" applyFont="1" applyFill="1" applyBorder="1" applyAlignment="1" applyProtection="1">
      <alignment horizontal="center"/>
    </xf>
    <xf numFmtId="0" fontId="16" fillId="2" borderId="34" xfId="0" applyFont="1" applyFill="1" applyBorder="1" applyAlignment="1" applyProtection="1">
      <alignment horizontal="center"/>
    </xf>
    <xf numFmtId="0" fontId="14" fillId="2" borderId="33" xfId="0" applyFont="1" applyFill="1" applyBorder="1" applyAlignment="1" applyProtection="1">
      <alignment horizontal="center"/>
    </xf>
    <xf numFmtId="0" fontId="4" fillId="2" borderId="34" xfId="0" applyFont="1" applyFill="1" applyBorder="1" applyAlignment="1" applyProtection="1">
      <alignment horizontal="center"/>
    </xf>
    <xf numFmtId="0" fontId="4" fillId="2" borderId="36" xfId="0" applyFont="1" applyFill="1" applyBorder="1" applyAlignment="1" applyProtection="1">
      <alignment horizontal="center"/>
    </xf>
    <xf numFmtId="0" fontId="0" fillId="0" borderId="0" xfId="0" applyAlignment="1">
      <alignment horizontal="center"/>
    </xf>
    <xf numFmtId="0" fontId="11" fillId="2" borderId="0" xfId="0" applyFont="1" applyFill="1" applyAlignment="1" applyProtection="1">
      <alignment horizontal="center" vertical="center" wrapText="1"/>
    </xf>
    <xf numFmtId="0" fontId="11" fillId="2" borderId="0" xfId="0" applyFont="1" applyFill="1" applyAlignment="1" applyProtection="1">
      <alignment horizontal="center"/>
    </xf>
    <xf numFmtId="0" fontId="11" fillId="2" borderId="40" xfId="0" applyFont="1" applyFill="1" applyBorder="1" applyAlignment="1" applyProtection="1">
      <alignment horizontal="center"/>
    </xf>
    <xf numFmtId="0" fontId="11" fillId="2" borderId="0" xfId="0" applyFont="1" applyFill="1" applyAlignment="1" applyProtection="1">
      <alignment horizontal="center" vertical="top"/>
    </xf>
    <xf numFmtId="0" fontId="2" fillId="2" borderId="18"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xf>
    <xf numFmtId="0" fontId="2" fillId="2" borderId="1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xf>
    <xf numFmtId="49" fontId="2" fillId="2" borderId="14" xfId="0"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2" xfId="0" applyFont="1" applyFill="1" applyBorder="1" applyAlignment="1" applyProtection="1">
      <alignment vertical="center"/>
    </xf>
    <xf numFmtId="0" fontId="5" fillId="2" borderId="3"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23" xfId="0" applyFont="1" applyFill="1" applyBorder="1" applyAlignment="1" applyProtection="1">
      <alignment vertical="center"/>
    </xf>
    <xf numFmtId="0" fontId="5" fillId="2" borderId="4"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24" xfId="0" applyFont="1" applyFill="1" applyBorder="1" applyAlignment="1" applyProtection="1">
      <alignment vertical="center"/>
    </xf>
    <xf numFmtId="0" fontId="2"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4" fillId="2" borderId="1" xfId="0" applyFont="1" applyFill="1" applyBorder="1" applyAlignment="1" applyProtection="1">
      <alignment horizontal="right" vertical="top"/>
    </xf>
    <xf numFmtId="0" fontId="3" fillId="2" borderId="0" xfId="0" applyFont="1" applyFill="1" applyAlignment="1" applyProtection="1">
      <alignment horizontal="center"/>
    </xf>
    <xf numFmtId="0" fontId="5" fillId="2" borderId="0" xfId="0" applyFont="1" applyFill="1" applyAlignment="1" applyProtection="1">
      <alignment horizontal="center"/>
    </xf>
    <xf numFmtId="0" fontId="6" fillId="2" borderId="0" xfId="0" applyFont="1" applyFill="1" applyAlignment="1" applyProtection="1">
      <alignment horizontal="center"/>
    </xf>
    <xf numFmtId="0" fontId="10"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2" fillId="2" borderId="0" xfId="0" applyFont="1" applyFill="1" applyAlignment="1" applyProtection="1">
      <alignment horizontal="center"/>
    </xf>
    <xf numFmtId="2" fontId="2" fillId="2" borderId="0" xfId="0" applyNumberFormat="1" applyFont="1" applyFill="1" applyAlignment="1" applyProtection="1">
      <alignment horizontal="center" vertical="center" wrapText="1"/>
    </xf>
    <xf numFmtId="0" fontId="2" fillId="2" borderId="0" xfId="0" applyFont="1" applyFill="1" applyAlignment="1" applyProtection="1">
      <alignment horizontal="center" vertical="top"/>
    </xf>
    <xf numFmtId="0" fontId="2" fillId="2" borderId="0" xfId="0" applyFont="1" applyFill="1" applyAlignment="1" applyProtection="1">
      <alignment horizontal="left" vertical="top" wrapText="1"/>
    </xf>
    <xf numFmtId="0" fontId="2" fillId="2" borderId="1" xfId="0" applyFont="1" applyFill="1" applyBorder="1" applyAlignment="1" applyProtection="1">
      <alignment horizontal="right" vertical="top"/>
    </xf>
    <xf numFmtId="0" fontId="5" fillId="2" borderId="6" xfId="0" applyFont="1" applyFill="1" applyBorder="1" applyAlignment="1" applyProtection="1">
      <alignment horizontal="center" vertical="top"/>
    </xf>
    <xf numFmtId="0" fontId="5" fillId="2" borderId="7" xfId="0" applyFont="1" applyFill="1" applyBorder="1" applyAlignment="1" applyProtection="1">
      <alignment horizontal="center" vertical="top"/>
    </xf>
    <xf numFmtId="0" fontId="5" fillId="2" borderId="9" xfId="0" applyFont="1" applyFill="1" applyBorder="1" applyAlignment="1" applyProtection="1">
      <alignment horizontal="center" vertical="top"/>
    </xf>
    <xf numFmtId="0" fontId="7" fillId="2" borderId="0" xfId="0" applyFont="1" applyFill="1" applyAlignment="1" applyProtection="1">
      <alignment horizontal="center"/>
    </xf>
    <xf numFmtId="0" fontId="5" fillId="2" borderId="2"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24" xfId="0" applyFont="1" applyFill="1" applyBorder="1" applyAlignment="1" applyProtection="1">
      <alignment vertical="center"/>
    </xf>
    <xf numFmtId="0" fontId="5" fillId="2" borderId="0" xfId="0" applyFont="1" applyFill="1" applyAlignment="1" applyProtection="1">
      <alignment horizontal="left"/>
    </xf>
    <xf numFmtId="0" fontId="14" fillId="2" borderId="0" xfId="0" applyFont="1" applyFill="1" applyAlignment="1" applyProtection="1">
      <alignment horizontal="left"/>
    </xf>
    <xf numFmtId="0" fontId="5" fillId="2" borderId="24" xfId="0" applyFont="1" applyFill="1" applyBorder="1" applyAlignment="1" applyProtection="1">
      <alignment horizontal="center" vertical="center"/>
    </xf>
    <xf numFmtId="0" fontId="2" fillId="2" borderId="15" xfId="0" applyFont="1" applyFill="1" applyBorder="1" applyAlignment="1" applyProtection="1">
      <alignment horizontal="center" wrapText="1"/>
    </xf>
    <xf numFmtId="0" fontId="2" fillId="2" borderId="17" xfId="0" applyFont="1" applyFill="1" applyBorder="1" applyAlignment="1" applyProtection="1">
      <alignment horizontal="center" wrapText="1"/>
    </xf>
    <xf numFmtId="0" fontId="5" fillId="2" borderId="43" xfId="0" applyFont="1" applyFill="1" applyBorder="1" applyAlignment="1" applyProtection="1">
      <alignment horizontal="left" vertical="center"/>
    </xf>
    <xf numFmtId="0" fontId="5" fillId="2" borderId="34" xfId="0" applyFont="1" applyFill="1" applyBorder="1" applyAlignment="1" applyProtection="1">
      <alignment horizontal="left" vertical="center"/>
    </xf>
    <xf numFmtId="0" fontId="5" fillId="2" borderId="44" xfId="0" applyFont="1" applyFill="1" applyBorder="1" applyAlignment="1" applyProtection="1">
      <alignment horizontal="center" vertical="center"/>
    </xf>
    <xf numFmtId="0" fontId="5" fillId="2" borderId="20" xfId="0" applyFont="1" applyFill="1" applyBorder="1" applyAlignment="1" applyProtection="1">
      <alignment vertical="center"/>
    </xf>
    <xf numFmtId="0" fontId="5" fillId="2" borderId="5"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xf>
    <xf numFmtId="0" fontId="5" fillId="2" borderId="45" xfId="0" applyFont="1" applyFill="1" applyBorder="1" applyAlignment="1" applyProtection="1">
      <alignment horizontal="center" wrapText="1"/>
    </xf>
    <xf numFmtId="0" fontId="2" fillId="2" borderId="46" xfId="0" applyFont="1" applyFill="1" applyBorder="1" applyAlignment="1" applyProtection="1">
      <alignment horizontal="center"/>
    </xf>
    <xf numFmtId="0" fontId="18" fillId="0" borderId="46" xfId="0" applyFont="1" applyFill="1" applyBorder="1" applyAlignment="1" applyProtection="1">
      <alignment horizontal="center"/>
    </xf>
    <xf numFmtId="0" fontId="13" fillId="0" borderId="0" xfId="0" applyFont="1" applyFill="1" applyAlignment="1" applyProtection="1">
      <alignment horizontal="right"/>
    </xf>
    <xf numFmtId="0" fontId="15" fillId="2" borderId="0" xfId="0" applyFont="1" applyFill="1" applyAlignment="1" applyProtection="1">
      <alignment horizontal="center"/>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xf>
    <xf numFmtId="0" fontId="4" fillId="2" borderId="0" xfId="0" applyFont="1" applyFill="1" applyAlignment="1" applyProtection="1">
      <alignment horizontal="center" vertical="top"/>
    </xf>
    <xf numFmtId="0" fontId="14" fillId="2" borderId="6" xfId="0" applyFont="1" applyFill="1" applyBorder="1" applyAlignment="1" applyProtection="1">
      <alignment horizontal="center" vertical="top"/>
    </xf>
    <xf numFmtId="0" fontId="14" fillId="2" borderId="7" xfId="0" applyFont="1" applyFill="1" applyBorder="1" applyAlignment="1" applyProtection="1">
      <alignment horizontal="center" vertical="top"/>
    </xf>
    <xf numFmtId="0" fontId="14" fillId="2" borderId="9" xfId="0" applyFont="1" applyFill="1" applyBorder="1" applyAlignment="1" applyProtection="1">
      <alignment horizontal="center" vertical="top"/>
    </xf>
    <xf numFmtId="0" fontId="4" fillId="2" borderId="14"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5" xfId="0" applyFont="1" applyFill="1" applyBorder="1" applyAlignment="1" applyProtection="1">
      <alignment horizontal="center" wrapText="1"/>
    </xf>
    <xf numFmtId="0" fontId="4" fillId="2" borderId="17" xfId="0" applyFont="1" applyFill="1" applyBorder="1" applyAlignment="1" applyProtection="1">
      <alignment horizontal="center" wrapText="1"/>
    </xf>
    <xf numFmtId="0" fontId="4" fillId="2" borderId="13"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xf>
    <xf numFmtId="0" fontId="4" fillId="2" borderId="19"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xf>
    <xf numFmtId="0" fontId="9" fillId="2" borderId="14"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xf>
    <xf numFmtId="49" fontId="9" fillId="2" borderId="14" xfId="0" applyNumberFormat="1"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14" fillId="2" borderId="5"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7" fillId="4" borderId="0" xfId="0" applyFont="1" applyFill="1" applyAlignment="1" applyProtection="1">
      <alignment horizontal="center"/>
    </xf>
    <xf numFmtId="0" fontId="2" fillId="4" borderId="0" xfId="0" applyFont="1" applyFill="1" applyAlignment="1" applyProtection="1">
      <alignment horizontal="center" vertical="top" wrapText="1"/>
    </xf>
    <xf numFmtId="0" fontId="2" fillId="4" borderId="1" xfId="0" applyFont="1" applyFill="1" applyBorder="1" applyAlignment="1" applyProtection="1">
      <alignment horizontal="right" vertical="top"/>
    </xf>
    <xf numFmtId="0" fontId="5" fillId="4" borderId="55" xfId="0" applyFont="1" applyFill="1" applyBorder="1" applyAlignment="1" applyProtection="1">
      <alignment horizontal="center"/>
    </xf>
    <xf numFmtId="0" fontId="5" fillId="4" borderId="38" xfId="0" applyFont="1" applyFill="1" applyBorder="1" applyAlignment="1" applyProtection="1">
      <alignment horizontal="center"/>
    </xf>
    <xf numFmtId="0" fontId="3" fillId="4" borderId="0" xfId="0" applyFont="1" applyFill="1" applyAlignment="1" applyProtection="1">
      <alignment horizontal="center"/>
    </xf>
    <xf numFmtId="0" fontId="2" fillId="4" borderId="0" xfId="0" applyFont="1" applyFill="1" applyAlignment="1" applyProtection="1">
      <alignment horizontal="left" vertical="top"/>
    </xf>
    <xf numFmtId="0" fontId="6" fillId="4" borderId="0" xfId="0" applyFont="1" applyFill="1" applyAlignment="1" applyProtection="1">
      <alignment horizontal="center"/>
    </xf>
    <xf numFmtId="0" fontId="2" fillId="4" borderId="0" xfId="0" applyFont="1" applyFill="1" applyAlignment="1" applyProtection="1">
      <alignment horizontal="center" vertical="center"/>
    </xf>
    <xf numFmtId="0" fontId="15" fillId="4" borderId="0" xfId="0" applyFont="1" applyFill="1" applyAlignment="1" applyProtection="1">
      <alignment horizontal="center"/>
    </xf>
    <xf numFmtId="0" fontId="13" fillId="4" borderId="0" xfId="0" applyFont="1" applyFill="1"/>
    <xf numFmtId="0" fontId="14" fillId="4" borderId="0" xfId="0" applyFont="1" applyFill="1" applyProtection="1"/>
    <xf numFmtId="0" fontId="9" fillId="4" borderId="0" xfId="0" applyFont="1" applyFill="1" applyAlignment="1" applyProtection="1">
      <alignment horizontal="left"/>
    </xf>
    <xf numFmtId="0" fontId="9" fillId="4" borderId="0" xfId="0" applyFont="1" applyFill="1" applyAlignment="1" applyProtection="1">
      <alignment horizontal="left"/>
    </xf>
    <xf numFmtId="0" fontId="2" fillId="4" borderId="0" xfId="0" applyFont="1" applyFill="1" applyAlignment="1" applyProtection="1">
      <alignment horizontal="center"/>
    </xf>
    <xf numFmtId="0" fontId="4" fillId="4" borderId="0" xfId="0" applyFont="1" applyFill="1" applyAlignment="1" applyProtection="1">
      <alignment horizontal="center"/>
    </xf>
    <xf numFmtId="0" fontId="20" fillId="4" borderId="0" xfId="0" applyFont="1" applyFill="1" applyAlignment="1" applyProtection="1">
      <alignment horizontal="left"/>
    </xf>
    <xf numFmtId="0" fontId="9" fillId="4" borderId="0" xfId="0" applyFont="1" applyFill="1" applyAlignment="1" applyProtection="1">
      <alignment horizontal="centerContinuous"/>
    </xf>
    <xf numFmtId="0" fontId="2" fillId="4" borderId="1" xfId="0" applyFont="1" applyFill="1" applyBorder="1" applyProtection="1"/>
    <xf numFmtId="0" fontId="9" fillId="4" borderId="1" xfId="0" applyFont="1" applyFill="1" applyBorder="1" applyAlignment="1" applyProtection="1">
      <alignment horizontal="left"/>
    </xf>
    <xf numFmtId="0" fontId="14" fillId="4" borderId="59" xfId="0" applyFont="1" applyFill="1" applyBorder="1" applyAlignment="1" applyProtection="1">
      <alignment horizontal="center" vertical="center" wrapText="1"/>
    </xf>
    <xf numFmtId="0" fontId="14" fillId="4" borderId="44"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53" xfId="0" applyFont="1" applyFill="1" applyBorder="1" applyAlignment="1" applyProtection="1">
      <alignment horizontal="center" vertical="center" wrapText="1"/>
    </xf>
    <xf numFmtId="0" fontId="14" fillId="4" borderId="60" xfId="0" applyFont="1" applyFill="1" applyBorder="1" applyAlignment="1" applyProtection="1">
      <alignment horizontal="center" vertical="center"/>
    </xf>
    <xf numFmtId="0" fontId="14" fillId="4" borderId="20" xfId="0" applyFont="1" applyFill="1" applyBorder="1" applyAlignment="1" applyProtection="1">
      <alignment horizontal="center" vertical="center" wrapText="1"/>
    </xf>
    <xf numFmtId="0" fontId="14" fillId="4" borderId="13"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4" fillId="4" borderId="18" xfId="0" applyFont="1" applyFill="1" applyBorder="1" applyAlignment="1" applyProtection="1">
      <alignment horizontal="center" vertical="center" wrapText="1"/>
    </xf>
    <xf numFmtId="0" fontId="4" fillId="4" borderId="21" xfId="0" applyFont="1" applyFill="1" applyBorder="1" applyAlignment="1" applyProtection="1">
      <alignment horizontal="center" vertical="center" wrapText="1"/>
    </xf>
    <xf numFmtId="166" fontId="9" fillId="4" borderId="56" xfId="0" applyNumberFormat="1" applyFont="1" applyFill="1" applyBorder="1" applyAlignment="1" applyProtection="1">
      <alignment horizontal="center" vertical="justify"/>
    </xf>
    <xf numFmtId="166" fontId="9" fillId="4" borderId="14" xfId="0" applyNumberFormat="1" applyFont="1" applyFill="1" applyBorder="1" applyAlignment="1" applyProtection="1">
      <alignment horizontal="center" vertical="justify"/>
    </xf>
    <xf numFmtId="166" fontId="9" fillId="4" borderId="14" xfId="0" applyNumberFormat="1" applyFont="1" applyFill="1" applyBorder="1" applyAlignment="1" applyProtection="1">
      <alignment horizontal="centerContinuous" vertical="justify" wrapText="1"/>
    </xf>
    <xf numFmtId="166" fontId="19" fillId="4" borderId="14" xfId="0" applyNumberFormat="1" applyFont="1" applyFill="1" applyBorder="1" applyAlignment="1" applyProtection="1">
      <alignment horizontal="centerContinuous" vertical="justify" wrapText="1"/>
    </xf>
    <xf numFmtId="166" fontId="9" fillId="4" borderId="19" xfId="0" applyNumberFormat="1" applyFont="1" applyFill="1" applyBorder="1" applyAlignment="1" applyProtection="1">
      <alignment horizontal="centerContinuous" vertical="justify" wrapText="1"/>
    </xf>
    <xf numFmtId="0" fontId="14" fillId="4" borderId="27" xfId="0" applyFont="1" applyFill="1" applyBorder="1" applyAlignment="1" applyProtection="1">
      <alignment horizontal="right"/>
    </xf>
    <xf numFmtId="0" fontId="14" fillId="4" borderId="28" xfId="0" applyFont="1" applyFill="1" applyBorder="1" applyAlignment="1" applyProtection="1">
      <alignment horizontal="left" wrapText="1"/>
    </xf>
    <xf numFmtId="0" fontId="14" fillId="4" borderId="28" xfId="0" applyFont="1" applyFill="1" applyBorder="1" applyAlignment="1" applyProtection="1">
      <alignment horizontal="center" vertical="top" wrapText="1"/>
    </xf>
    <xf numFmtId="2" fontId="2" fillId="4" borderId="29" xfId="0" applyNumberFormat="1" applyFont="1" applyFill="1" applyBorder="1" applyAlignment="1" applyProtection="1">
      <alignment horizontal="center"/>
    </xf>
    <xf numFmtId="168" fontId="2" fillId="4" borderId="30" xfId="0" applyNumberFormat="1" applyFont="1" applyFill="1" applyBorder="1" applyProtection="1"/>
    <xf numFmtId="0" fontId="14" fillId="4" borderId="28" xfId="0" applyFont="1" applyFill="1" applyBorder="1" applyProtection="1"/>
    <xf numFmtId="0" fontId="20" fillId="4" borderId="28" xfId="0" applyFont="1" applyFill="1" applyBorder="1" applyAlignment="1" applyProtection="1">
      <alignment horizontal="center"/>
    </xf>
    <xf numFmtId="2" fontId="2" fillId="4" borderId="31" xfId="0" applyNumberFormat="1" applyFont="1" applyFill="1" applyBorder="1" applyProtection="1"/>
    <xf numFmtId="2" fontId="2" fillId="4" borderId="31" xfId="0" applyNumberFormat="1" applyFont="1" applyFill="1" applyBorder="1" applyAlignment="1" applyProtection="1">
      <alignment horizontal="center"/>
    </xf>
    <xf numFmtId="168" fontId="2" fillId="4" borderId="32" xfId="0" applyNumberFormat="1" applyFont="1" applyFill="1" applyBorder="1" applyProtection="1"/>
    <xf numFmtId="0" fontId="16" fillId="4" borderId="33" xfId="0" applyFont="1" applyFill="1" applyBorder="1" applyAlignment="1" applyProtection="1">
      <alignment horizontal="right"/>
    </xf>
    <xf numFmtId="0" fontId="16" fillId="4" borderId="11" xfId="0" applyFont="1" applyFill="1" applyBorder="1" applyProtection="1"/>
    <xf numFmtId="0" fontId="21" fillId="4" borderId="11" xfId="0" applyFont="1" applyFill="1" applyBorder="1" applyAlignment="1" applyProtection="1">
      <alignment horizontal="center"/>
    </xf>
    <xf numFmtId="0" fontId="4" fillId="4" borderId="33" xfId="0" applyFont="1" applyFill="1" applyBorder="1" applyAlignment="1" applyProtection="1">
      <alignment horizontal="right"/>
    </xf>
    <xf numFmtId="0" fontId="4" fillId="4" borderId="11" xfId="0" applyFont="1" applyFill="1" applyBorder="1" applyProtection="1"/>
    <xf numFmtId="0" fontId="9" fillId="4" borderId="11" xfId="0" applyFont="1" applyFill="1" applyBorder="1" applyAlignment="1" applyProtection="1">
      <alignment horizontal="center"/>
    </xf>
    <xf numFmtId="2" fontId="2" fillId="4" borderId="29" xfId="0" applyNumberFormat="1" applyFont="1" applyFill="1" applyBorder="1" applyProtection="1"/>
    <xf numFmtId="0" fontId="16" fillId="4" borderId="34" xfId="0" applyFont="1" applyFill="1" applyBorder="1" applyAlignment="1" applyProtection="1">
      <alignment horizontal="right"/>
    </xf>
    <xf numFmtId="0" fontId="16" fillId="4" borderId="23" xfId="0" applyFont="1" applyFill="1" applyBorder="1" applyProtection="1"/>
    <xf numFmtId="0" fontId="21" fillId="4" borderId="23" xfId="0" applyFont="1" applyFill="1" applyBorder="1" applyAlignment="1" applyProtection="1">
      <alignment horizontal="center"/>
    </xf>
    <xf numFmtId="0" fontId="14" fillId="4" borderId="33" xfId="0" applyFont="1" applyFill="1" applyBorder="1" applyAlignment="1" applyProtection="1">
      <alignment horizontal="right"/>
    </xf>
    <xf numFmtId="0" fontId="14" fillId="4" borderId="11" xfId="0" applyFont="1" applyFill="1" applyBorder="1" applyProtection="1"/>
    <xf numFmtId="0" fontId="20" fillId="4" borderId="11" xfId="0" applyFont="1" applyFill="1" applyBorder="1" applyAlignment="1" applyProtection="1">
      <alignment horizontal="center"/>
    </xf>
    <xf numFmtId="0" fontId="4" fillId="4" borderId="11" xfId="0" applyFont="1" applyFill="1" applyBorder="1" applyAlignment="1" applyProtection="1">
      <alignment horizontal="right" vertical="center" wrapText="1"/>
    </xf>
    <xf numFmtId="0" fontId="4" fillId="4" borderId="11" xfId="0" applyFont="1" applyFill="1" applyBorder="1" applyAlignment="1" applyProtection="1">
      <alignment vertical="center" wrapText="1"/>
    </xf>
    <xf numFmtId="0" fontId="4" fillId="4" borderId="34" xfId="0" applyFont="1" applyFill="1" applyBorder="1" applyAlignment="1" applyProtection="1">
      <alignment horizontal="right"/>
    </xf>
    <xf numFmtId="0" fontId="4" fillId="4" borderId="23" xfId="0" applyFont="1" applyFill="1" applyBorder="1" applyProtection="1"/>
    <xf numFmtId="0" fontId="9" fillId="4" borderId="23" xfId="0" applyFont="1" applyFill="1" applyBorder="1" applyAlignment="1" applyProtection="1">
      <alignment horizontal="center"/>
    </xf>
    <xf numFmtId="2" fontId="2" fillId="4" borderId="35" xfId="0" applyNumberFormat="1" applyFont="1" applyFill="1" applyBorder="1" applyAlignment="1" applyProtection="1">
      <alignment horizontal="center"/>
    </xf>
    <xf numFmtId="0" fontId="16" fillId="4" borderId="36" xfId="0" applyFont="1" applyFill="1" applyBorder="1" applyAlignment="1" applyProtection="1">
      <alignment horizontal="right"/>
    </xf>
    <xf numFmtId="0" fontId="16" fillId="4" borderId="37" xfId="0" applyFont="1" applyFill="1" applyBorder="1" applyProtection="1"/>
    <xf numFmtId="0" fontId="9" fillId="4" borderId="37" xfId="0" applyFont="1" applyFill="1" applyBorder="1" applyAlignment="1" applyProtection="1">
      <alignment horizontal="center"/>
    </xf>
    <xf numFmtId="2" fontId="2" fillId="4" borderId="38" xfId="0" applyNumberFormat="1" applyFont="1" applyFill="1" applyBorder="1" applyAlignment="1" applyProtection="1">
      <alignment horizontal="center"/>
    </xf>
    <xf numFmtId="2" fontId="2" fillId="4" borderId="37" xfId="0" applyNumberFormat="1" applyFont="1" applyFill="1" applyBorder="1" applyAlignment="1" applyProtection="1">
      <alignment horizontal="center"/>
    </xf>
    <xf numFmtId="168" fontId="2" fillId="4" borderId="39" xfId="0" applyNumberFormat="1" applyFont="1" applyFill="1" applyBorder="1" applyProtection="1"/>
    <xf numFmtId="0" fontId="4" fillId="4" borderId="40" xfId="0" applyFont="1" applyFill="1" applyBorder="1" applyAlignment="1" applyProtection="1">
      <alignment horizontal="center"/>
    </xf>
    <xf numFmtId="0" fontId="4" fillId="4" borderId="0" xfId="0" applyFont="1" applyFill="1" applyProtection="1"/>
    <xf numFmtId="0" fontId="4" fillId="4" borderId="0" xfId="0" applyFont="1" applyFill="1" applyAlignment="1" applyProtection="1">
      <alignment horizontal="center" vertical="center" wrapText="1"/>
    </xf>
    <xf numFmtId="0" fontId="4" fillId="4" borderId="0" xfId="0" applyFont="1" applyFill="1" applyAlignment="1" applyProtection="1">
      <alignment wrapText="1"/>
    </xf>
    <xf numFmtId="0" fontId="4" fillId="4" borderId="0" xfId="0" applyFont="1" applyFill="1" applyAlignment="1" applyProtection="1">
      <alignment horizontal="center" wrapText="1"/>
    </xf>
    <xf numFmtId="0" fontId="2" fillId="2" borderId="0" xfId="0" applyFont="1" applyFill="1" applyAlignment="1" applyProtection="1">
      <alignment horizontal="left" vertical="top"/>
    </xf>
    <xf numFmtId="0" fontId="2" fillId="2" borderId="0" xfId="0" applyFont="1" applyFill="1" applyAlignment="1" applyProtection="1">
      <alignment horizontal="left" vertical="center"/>
    </xf>
    <xf numFmtId="0" fontId="22" fillId="2" borderId="0" xfId="0" applyFont="1" applyFill="1" applyAlignment="1" applyProtection="1">
      <alignment horizontal="center"/>
    </xf>
    <xf numFmtId="0" fontId="2" fillId="2" borderId="0" xfId="0" applyFont="1" applyFill="1" applyAlignment="1" applyProtection="1">
      <alignment horizontal="left"/>
    </xf>
    <xf numFmtId="0" fontId="8" fillId="2" borderId="0" xfId="0" applyFont="1" applyFill="1" applyProtection="1"/>
    <xf numFmtId="0" fontId="2" fillId="2" borderId="1" xfId="0" applyFont="1" applyFill="1" applyBorder="1" applyAlignment="1" applyProtection="1">
      <alignment horizontal="left"/>
    </xf>
    <xf numFmtId="0" fontId="5" fillId="0" borderId="59"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2" fillId="0" borderId="6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2" fillId="0" borderId="13" xfId="0" applyFont="1" applyFill="1" applyBorder="1" applyProtection="1"/>
    <xf numFmtId="0" fontId="2" fillId="0" borderId="13"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56"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2" fillId="0" borderId="61" xfId="0"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17" xfId="0" applyFont="1" applyFill="1" applyBorder="1" applyProtection="1"/>
    <xf numFmtId="0" fontId="2" fillId="0" borderId="16"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166" fontId="9" fillId="0" borderId="17" xfId="0" applyNumberFormat="1" applyFont="1" applyFill="1" applyBorder="1" applyAlignment="1" applyProtection="1">
      <alignment horizontal="center"/>
    </xf>
    <xf numFmtId="166" fontId="9" fillId="0" borderId="25" xfId="0" applyNumberFormat="1" applyFont="1" applyFill="1" applyBorder="1" applyAlignment="1" applyProtection="1">
      <alignment horizontal="center"/>
    </xf>
    <xf numFmtId="166" fontId="9" fillId="0" borderId="26" xfId="0" applyNumberFormat="1" applyFont="1" applyFill="1" applyBorder="1" applyAlignment="1" applyProtection="1">
      <alignment horizontal="center"/>
    </xf>
    <xf numFmtId="0" fontId="14" fillId="0" borderId="27" xfId="0" applyFont="1" applyFill="1" applyBorder="1" applyAlignment="1" applyProtection="1">
      <alignment horizontal="right"/>
    </xf>
    <xf numFmtId="0" fontId="14" fillId="0" borderId="28" xfId="0" applyFont="1" applyFill="1" applyBorder="1" applyAlignment="1" applyProtection="1">
      <alignment horizontal="center" vertical="top" wrapText="1"/>
    </xf>
    <xf numFmtId="2" fontId="2" fillId="0" borderId="29" xfId="0" applyNumberFormat="1" applyFont="1" applyFill="1" applyBorder="1" applyProtection="1"/>
    <xf numFmtId="9" fontId="2" fillId="0" borderId="29" xfId="0" applyNumberFormat="1" applyFont="1" applyFill="1" applyBorder="1" applyProtection="1"/>
    <xf numFmtId="0" fontId="2" fillId="0" borderId="29" xfId="0" applyNumberFormat="1" applyFont="1" applyFill="1" applyBorder="1" applyProtection="1"/>
    <xf numFmtId="10" fontId="2" fillId="0" borderId="29" xfId="0" applyNumberFormat="1" applyFont="1" applyFill="1" applyBorder="1" applyProtection="1"/>
    <xf numFmtId="0" fontId="2" fillId="0" borderId="29" xfId="0" applyFont="1" applyFill="1" applyBorder="1" applyProtection="1"/>
    <xf numFmtId="10" fontId="2" fillId="0" borderId="30" xfId="0" applyNumberFormat="1" applyFont="1" applyFill="1" applyBorder="1" applyProtection="1"/>
    <xf numFmtId="0" fontId="14" fillId="0" borderId="28" xfId="0" applyFont="1" applyFill="1" applyBorder="1" applyProtection="1"/>
    <xf numFmtId="0" fontId="20" fillId="0" borderId="28" xfId="0" applyFont="1" applyFill="1" applyBorder="1" applyAlignment="1" applyProtection="1">
      <alignment horizontal="center"/>
    </xf>
    <xf numFmtId="2" fontId="2" fillId="0" borderId="31" xfId="0" applyNumberFormat="1" applyFont="1" applyFill="1" applyBorder="1" applyProtection="1"/>
    <xf numFmtId="10" fontId="2" fillId="0" borderId="31" xfId="0" applyNumberFormat="1" applyFont="1" applyFill="1" applyBorder="1" applyProtection="1"/>
    <xf numFmtId="0" fontId="2" fillId="0" borderId="31" xfId="0" applyNumberFormat="1" applyFont="1" applyFill="1" applyBorder="1" applyProtection="1"/>
    <xf numFmtId="0" fontId="2" fillId="0" borderId="31" xfId="0" applyFont="1" applyFill="1" applyBorder="1" applyProtection="1"/>
    <xf numFmtId="0" fontId="2" fillId="0" borderId="32" xfId="0" applyFont="1" applyFill="1" applyBorder="1" applyProtection="1"/>
    <xf numFmtId="0" fontId="16" fillId="0" borderId="33" xfId="0" applyFont="1" applyFill="1" applyBorder="1" applyAlignment="1" applyProtection="1">
      <alignment horizontal="right"/>
    </xf>
    <xf numFmtId="0" fontId="16" fillId="0" borderId="11" xfId="0" applyFont="1" applyFill="1" applyBorder="1" applyProtection="1"/>
    <xf numFmtId="0" fontId="21" fillId="0" borderId="11" xfId="0" applyFont="1" applyFill="1" applyBorder="1" applyAlignment="1" applyProtection="1">
      <alignment horizontal="center"/>
    </xf>
    <xf numFmtId="0" fontId="4" fillId="0" borderId="33" xfId="0" applyFont="1" applyFill="1" applyBorder="1" applyAlignment="1" applyProtection="1">
      <alignment horizontal="right"/>
    </xf>
    <xf numFmtId="0" fontId="4" fillId="0" borderId="11" xfId="0" applyFont="1" applyFill="1" applyBorder="1" applyProtection="1"/>
    <xf numFmtId="0" fontId="9" fillId="0" borderId="11" xfId="0" applyFont="1" applyFill="1" applyBorder="1" applyAlignment="1" applyProtection="1">
      <alignment horizontal="center"/>
    </xf>
    <xf numFmtId="0" fontId="2" fillId="0" borderId="30" xfId="0" applyFont="1" applyFill="1" applyBorder="1" applyProtection="1"/>
    <xf numFmtId="0" fontId="16" fillId="0" borderId="34" xfId="0" applyFont="1" applyFill="1" applyBorder="1" applyAlignment="1" applyProtection="1">
      <alignment horizontal="right"/>
    </xf>
    <xf numFmtId="0" fontId="16" fillId="0" borderId="23" xfId="0" applyFont="1" applyFill="1" applyBorder="1" applyProtection="1"/>
    <xf numFmtId="0" fontId="21" fillId="0" borderId="23" xfId="0" applyFont="1" applyFill="1" applyBorder="1" applyAlignment="1" applyProtection="1">
      <alignment horizontal="center"/>
    </xf>
    <xf numFmtId="0" fontId="14" fillId="0" borderId="33" xfId="0" applyFont="1" applyFill="1" applyBorder="1" applyAlignment="1" applyProtection="1">
      <alignment horizontal="right"/>
    </xf>
    <xf numFmtId="0" fontId="14" fillId="0" borderId="11" xfId="0" applyFont="1" applyFill="1" applyBorder="1" applyProtection="1"/>
    <xf numFmtId="0" fontId="20" fillId="0" borderId="11" xfId="0" applyFont="1" applyFill="1" applyBorder="1" applyAlignment="1" applyProtection="1">
      <alignment horizontal="center"/>
    </xf>
    <xf numFmtId="10" fontId="2" fillId="0" borderId="32" xfId="0" applyNumberFormat="1" applyFont="1" applyFill="1" applyBorder="1" applyProtection="1"/>
    <xf numFmtId="9" fontId="2" fillId="0" borderId="31" xfId="0" applyNumberFormat="1" applyFont="1" applyFill="1" applyBorder="1" applyProtection="1"/>
    <xf numFmtId="0" fontId="4" fillId="0" borderId="34" xfId="0" applyFont="1" applyFill="1" applyBorder="1" applyAlignment="1" applyProtection="1">
      <alignment horizontal="right"/>
    </xf>
    <xf numFmtId="0" fontId="4" fillId="0" borderId="23" xfId="0" applyFont="1" applyFill="1" applyBorder="1" applyProtection="1"/>
    <xf numFmtId="0" fontId="9" fillId="0" borderId="23" xfId="0" applyFont="1" applyFill="1" applyBorder="1" applyAlignment="1" applyProtection="1">
      <alignment horizontal="center"/>
    </xf>
    <xf numFmtId="0" fontId="4" fillId="0" borderId="36" xfId="0" applyFont="1" applyFill="1" applyBorder="1" applyAlignment="1" applyProtection="1">
      <alignment horizontal="right"/>
    </xf>
    <xf numFmtId="0" fontId="4" fillId="0" borderId="37" xfId="0" applyFont="1" applyFill="1" applyBorder="1" applyProtection="1"/>
    <xf numFmtId="0" fontId="9" fillId="0" borderId="37" xfId="0" applyFont="1" applyFill="1" applyBorder="1" applyAlignment="1" applyProtection="1">
      <alignment horizontal="center"/>
    </xf>
    <xf numFmtId="2" fontId="2" fillId="0" borderId="37" xfId="0" applyNumberFormat="1" applyFont="1" applyFill="1" applyBorder="1" applyProtection="1"/>
    <xf numFmtId="0" fontId="2" fillId="0" borderId="37" xfId="0" applyFont="1" applyFill="1" applyBorder="1" applyProtection="1"/>
    <xf numFmtId="0" fontId="2" fillId="0" borderId="39" xfId="0" applyFont="1" applyFill="1" applyBorder="1" applyProtection="1"/>
    <xf numFmtId="0" fontId="2" fillId="2" borderId="40" xfId="0" applyFont="1" applyFill="1" applyBorder="1" applyProtection="1"/>
    <xf numFmtId="0" fontId="2" fillId="2" borderId="4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2"/>
  <sheetViews>
    <sheetView workbookViewId="0">
      <selection activeCell="V12" sqref="V12"/>
    </sheetView>
  </sheetViews>
  <sheetFormatPr defaultRowHeight="15" x14ac:dyDescent="0.25"/>
  <cols>
    <col min="1" max="1" width="4.7109375" customWidth="1"/>
    <col min="2" max="2" width="35.42578125" customWidth="1"/>
    <col min="4" max="4" width="11.7109375" customWidth="1"/>
    <col min="5" max="5" width="10.42578125" bestFit="1" customWidth="1"/>
    <col min="6" max="6" width="9.42578125" bestFit="1" customWidth="1"/>
    <col min="7" max="9" width="9.28515625" bestFit="1" customWidth="1"/>
    <col min="14" max="14" width="9.5703125" bestFit="1" customWidth="1"/>
    <col min="15" max="16" width="9.28515625" bestFit="1" customWidth="1"/>
    <col min="18" max="18" width="9.28515625" bestFit="1" customWidth="1"/>
  </cols>
  <sheetData>
    <row r="1" spans="1:22" ht="15.75" x14ac:dyDescent="0.25">
      <c r="A1" s="58"/>
      <c r="B1" s="59"/>
      <c r="C1" s="255" t="s">
        <v>0</v>
      </c>
      <c r="D1" s="255"/>
      <c r="E1" s="255"/>
      <c r="F1" s="255"/>
      <c r="G1" s="255"/>
      <c r="H1" s="255"/>
      <c r="I1" s="255"/>
      <c r="J1" s="255"/>
      <c r="K1" s="255"/>
      <c r="L1" s="255"/>
      <c r="M1" s="255"/>
      <c r="N1" s="255"/>
      <c r="O1" s="255"/>
      <c r="P1" s="60" t="s">
        <v>1</v>
      </c>
      <c r="Q1" s="60"/>
      <c r="R1" s="61"/>
    </row>
    <row r="2" spans="1:22" ht="15.75" x14ac:dyDescent="0.25">
      <c r="A2" s="256" t="s">
        <v>2</v>
      </c>
      <c r="B2" s="256"/>
      <c r="C2" s="257" t="s">
        <v>3</v>
      </c>
      <c r="D2" s="257"/>
      <c r="E2" s="257"/>
      <c r="F2" s="257"/>
      <c r="G2" s="257"/>
      <c r="H2" s="257"/>
      <c r="I2" s="257"/>
      <c r="J2" s="257"/>
      <c r="K2" s="257"/>
      <c r="L2" s="257"/>
      <c r="M2" s="257"/>
      <c r="N2" s="257"/>
      <c r="O2" s="257"/>
      <c r="P2" s="60" t="s">
        <v>4</v>
      </c>
      <c r="Q2" s="60"/>
      <c r="R2" s="61"/>
    </row>
    <row r="3" spans="1:22" ht="16.5" x14ac:dyDescent="0.25">
      <c r="A3" s="61"/>
      <c r="B3" s="61"/>
      <c r="C3" s="258" t="s">
        <v>5</v>
      </c>
      <c r="D3" s="258"/>
      <c r="E3" s="258"/>
      <c r="F3" s="258"/>
      <c r="G3" s="258"/>
      <c r="H3" s="258"/>
      <c r="I3" s="258"/>
      <c r="J3" s="258"/>
      <c r="K3" s="258"/>
      <c r="L3" s="258"/>
      <c r="M3" s="258"/>
      <c r="N3" s="258"/>
      <c r="O3" s="258"/>
      <c r="P3" s="62" t="s">
        <v>6</v>
      </c>
      <c r="Q3" s="62"/>
      <c r="R3" s="62"/>
    </row>
    <row r="4" spans="1:22" x14ac:dyDescent="0.25">
      <c r="A4" s="58"/>
      <c r="B4" s="63"/>
      <c r="C4" s="59"/>
      <c r="D4" s="226" t="s">
        <v>7</v>
      </c>
      <c r="E4" s="226"/>
      <c r="F4" s="226"/>
      <c r="G4" s="226"/>
      <c r="H4" s="226"/>
      <c r="I4" s="226"/>
      <c r="J4" s="226"/>
      <c r="K4" s="226"/>
      <c r="L4" s="226"/>
      <c r="M4" s="226"/>
      <c r="N4" s="226"/>
      <c r="O4" s="226"/>
      <c r="P4" s="62" t="s">
        <v>8</v>
      </c>
      <c r="Q4" s="62"/>
      <c r="R4" s="62"/>
    </row>
    <row r="5" spans="1:22" ht="15.75" thickBot="1" x14ac:dyDescent="0.3">
      <c r="A5" s="58"/>
      <c r="B5" s="61"/>
      <c r="C5" s="59"/>
      <c r="D5" s="61"/>
      <c r="E5" s="61"/>
      <c r="F5" s="61"/>
      <c r="G5" s="61"/>
      <c r="H5" s="61"/>
      <c r="I5" s="61"/>
      <c r="J5" s="61"/>
      <c r="K5" s="61"/>
      <c r="L5" s="61"/>
      <c r="M5" s="61"/>
      <c r="N5" s="61"/>
      <c r="O5" s="64"/>
      <c r="P5" s="254" t="s">
        <v>9</v>
      </c>
      <c r="Q5" s="254"/>
      <c r="R5" s="254"/>
    </row>
    <row r="6" spans="1:22" ht="15" customHeight="1" x14ac:dyDescent="0.25">
      <c r="A6" s="237" t="s">
        <v>10</v>
      </c>
      <c r="B6" s="240" t="s">
        <v>11</v>
      </c>
      <c r="C6" s="243" t="s">
        <v>12</v>
      </c>
      <c r="D6" s="246" t="s">
        <v>13</v>
      </c>
      <c r="E6" s="247" t="s">
        <v>14</v>
      </c>
      <c r="F6" s="248"/>
      <c r="G6" s="248"/>
      <c r="H6" s="248"/>
      <c r="I6" s="248"/>
      <c r="J6" s="248"/>
      <c r="K6" s="248"/>
      <c r="L6" s="248"/>
      <c r="M6" s="248"/>
      <c r="N6" s="249"/>
      <c r="O6" s="247" t="s">
        <v>15</v>
      </c>
      <c r="P6" s="248"/>
      <c r="Q6" s="248"/>
      <c r="R6" s="250"/>
    </row>
    <row r="7" spans="1:22" ht="15" customHeight="1" x14ac:dyDescent="0.25">
      <c r="A7" s="238" t="s">
        <v>16</v>
      </c>
      <c r="B7" s="241"/>
      <c r="C7" s="244"/>
      <c r="D7" s="234"/>
      <c r="E7" s="231" t="s">
        <v>17</v>
      </c>
      <c r="F7" s="231" t="s">
        <v>18</v>
      </c>
      <c r="G7" s="251" t="s">
        <v>19</v>
      </c>
      <c r="H7" s="252"/>
      <c r="I7" s="252"/>
      <c r="J7" s="253"/>
      <c r="K7" s="251" t="s">
        <v>20</v>
      </c>
      <c r="L7" s="252"/>
      <c r="M7" s="231" t="s">
        <v>21</v>
      </c>
      <c r="N7" s="231" t="s">
        <v>22</v>
      </c>
      <c r="O7" s="231" t="s">
        <v>23</v>
      </c>
      <c r="P7" s="229" t="s">
        <v>24</v>
      </c>
      <c r="Q7" s="231" t="s">
        <v>25</v>
      </c>
      <c r="R7" s="235" t="s">
        <v>26</v>
      </c>
    </row>
    <row r="8" spans="1:22" ht="15" customHeight="1" x14ac:dyDescent="0.25">
      <c r="A8" s="238"/>
      <c r="B8" s="241" t="s">
        <v>27</v>
      </c>
      <c r="C8" s="244"/>
      <c r="D8" s="234"/>
      <c r="E8" s="234"/>
      <c r="F8" s="232"/>
      <c r="G8" s="231" t="s">
        <v>28</v>
      </c>
      <c r="H8" s="233" t="s">
        <v>29</v>
      </c>
      <c r="I8" s="233" t="s">
        <v>30</v>
      </c>
      <c r="J8" s="233" t="s">
        <v>31</v>
      </c>
      <c r="K8" s="231" t="s">
        <v>32</v>
      </c>
      <c r="L8" s="231" t="s">
        <v>33</v>
      </c>
      <c r="M8" s="232"/>
      <c r="N8" s="232"/>
      <c r="O8" s="234"/>
      <c r="P8" s="230"/>
      <c r="Q8" s="234"/>
      <c r="R8" s="236"/>
    </row>
    <row r="9" spans="1:22" x14ac:dyDescent="0.25">
      <c r="A9" s="239"/>
      <c r="B9" s="242"/>
      <c r="C9" s="245"/>
      <c r="D9" s="234"/>
      <c r="E9" s="234"/>
      <c r="F9" s="232"/>
      <c r="G9" s="232"/>
      <c r="H9" s="234"/>
      <c r="I9" s="234"/>
      <c r="J9" s="234"/>
      <c r="K9" s="234"/>
      <c r="L9" s="234"/>
      <c r="M9" s="232"/>
      <c r="N9" s="232"/>
      <c r="O9" s="234"/>
      <c r="P9" s="230"/>
      <c r="Q9" s="234"/>
      <c r="R9" s="236"/>
      <c r="V9" t="s">
        <v>506</v>
      </c>
    </row>
    <row r="10" spans="1:22" x14ac:dyDescent="0.25">
      <c r="A10" s="65" t="s">
        <v>34</v>
      </c>
      <c r="B10" s="66" t="s">
        <v>35</v>
      </c>
      <c r="C10" s="66" t="s">
        <v>36</v>
      </c>
      <c r="D10" s="66" t="s">
        <v>37</v>
      </c>
      <c r="E10" s="66" t="s">
        <v>38</v>
      </c>
      <c r="F10" s="66" t="s">
        <v>39</v>
      </c>
      <c r="G10" s="66" t="s">
        <v>40</v>
      </c>
      <c r="H10" s="67">
        <v>-8</v>
      </c>
      <c r="I10" s="67">
        <v>-9</v>
      </c>
      <c r="J10" s="67">
        <v>-10</v>
      </c>
      <c r="K10" s="67">
        <v>-11</v>
      </c>
      <c r="L10" s="67">
        <v>-12</v>
      </c>
      <c r="M10" s="67">
        <v>-13</v>
      </c>
      <c r="N10" s="67">
        <v>-14</v>
      </c>
      <c r="O10" s="68" t="s">
        <v>41</v>
      </c>
      <c r="P10" s="67">
        <v>-16</v>
      </c>
      <c r="Q10" s="67">
        <v>-17</v>
      </c>
      <c r="R10" s="69">
        <v>-18</v>
      </c>
    </row>
    <row r="11" spans="1:22" ht="26.25" x14ac:dyDescent="0.25">
      <c r="A11" s="70" t="s">
        <v>42</v>
      </c>
      <c r="B11" s="71" t="s">
        <v>43</v>
      </c>
      <c r="C11" s="72"/>
      <c r="D11" s="73">
        <v>113542.27</v>
      </c>
      <c r="E11" s="73">
        <v>105705.45</v>
      </c>
      <c r="F11" s="73">
        <v>68299.42</v>
      </c>
      <c r="G11" s="73">
        <v>1079.69</v>
      </c>
      <c r="H11" s="73">
        <v>188.14</v>
      </c>
      <c r="I11" s="73">
        <v>6559.53</v>
      </c>
      <c r="J11" s="73" t="s">
        <v>44</v>
      </c>
      <c r="K11" s="73" t="s">
        <v>44</v>
      </c>
      <c r="L11" s="73" t="s">
        <v>44</v>
      </c>
      <c r="M11" s="73" t="s">
        <v>44</v>
      </c>
      <c r="N11" s="73">
        <v>29578.66</v>
      </c>
      <c r="O11" s="73">
        <v>7836.81</v>
      </c>
      <c r="P11" s="73">
        <v>7671.87</v>
      </c>
      <c r="Q11" s="73" t="s">
        <v>44</v>
      </c>
      <c r="R11" s="74">
        <v>164.94</v>
      </c>
    </row>
    <row r="12" spans="1:22" x14ac:dyDescent="0.25">
      <c r="A12" s="70">
        <v>1</v>
      </c>
      <c r="B12" s="75" t="s">
        <v>45</v>
      </c>
      <c r="C12" s="76" t="s">
        <v>46</v>
      </c>
      <c r="D12" s="77">
        <v>109953.18</v>
      </c>
      <c r="E12" s="77">
        <v>104284.03</v>
      </c>
      <c r="F12" s="77">
        <v>67520.63</v>
      </c>
      <c r="G12" s="77">
        <v>683.71</v>
      </c>
      <c r="H12" s="77">
        <v>34.93</v>
      </c>
      <c r="I12" s="77">
        <v>6484.16</v>
      </c>
      <c r="J12" s="77" t="s">
        <v>44</v>
      </c>
      <c r="K12" s="77" t="s">
        <v>44</v>
      </c>
      <c r="L12" s="77" t="s">
        <v>44</v>
      </c>
      <c r="M12" s="77" t="s">
        <v>44</v>
      </c>
      <c r="N12" s="77">
        <v>29560.59</v>
      </c>
      <c r="O12" s="77">
        <v>5669.15</v>
      </c>
      <c r="P12" s="77">
        <v>5669.15</v>
      </c>
      <c r="Q12" s="77" t="s">
        <v>44</v>
      </c>
      <c r="R12" s="78" t="s">
        <v>44</v>
      </c>
    </row>
    <row r="13" spans="1:22" x14ac:dyDescent="0.25">
      <c r="A13" s="79" t="s">
        <v>47</v>
      </c>
      <c r="B13" s="80" t="s">
        <v>48</v>
      </c>
      <c r="C13" s="81" t="s">
        <v>49</v>
      </c>
      <c r="D13" s="77">
        <v>66175.3</v>
      </c>
      <c r="E13" s="77">
        <v>66141.289999999994</v>
      </c>
      <c r="F13" s="77">
        <v>65520.81</v>
      </c>
      <c r="G13" s="77">
        <v>598.66999999999996</v>
      </c>
      <c r="H13" s="77">
        <v>21.81</v>
      </c>
      <c r="I13" s="77" t="s">
        <v>44</v>
      </c>
      <c r="J13" s="77" t="s">
        <v>44</v>
      </c>
      <c r="K13" s="77" t="s">
        <v>44</v>
      </c>
      <c r="L13" s="77" t="s">
        <v>44</v>
      </c>
      <c r="M13" s="77" t="s">
        <v>44</v>
      </c>
      <c r="N13" s="77" t="s">
        <v>44</v>
      </c>
      <c r="O13" s="77">
        <v>34.01</v>
      </c>
      <c r="P13" s="77">
        <v>34.01</v>
      </c>
      <c r="Q13" s="77" t="s">
        <v>44</v>
      </c>
      <c r="R13" s="78" t="s">
        <v>44</v>
      </c>
    </row>
    <row r="14" spans="1:22" x14ac:dyDescent="0.25">
      <c r="A14" s="82" t="s">
        <v>50</v>
      </c>
      <c r="B14" s="83" t="s">
        <v>51</v>
      </c>
      <c r="C14" s="84" t="s">
        <v>52</v>
      </c>
      <c r="D14" s="77">
        <v>62123.02</v>
      </c>
      <c r="E14" s="77">
        <v>62089.01</v>
      </c>
      <c r="F14" s="77">
        <v>61696.11</v>
      </c>
      <c r="G14" s="77">
        <v>371.09</v>
      </c>
      <c r="H14" s="77">
        <v>21.81</v>
      </c>
      <c r="I14" s="77" t="s">
        <v>44</v>
      </c>
      <c r="J14" s="77" t="s">
        <v>44</v>
      </c>
      <c r="K14" s="77" t="s">
        <v>44</v>
      </c>
      <c r="L14" s="77" t="s">
        <v>44</v>
      </c>
      <c r="M14" s="77" t="s">
        <v>44</v>
      </c>
      <c r="N14" s="77" t="s">
        <v>44</v>
      </c>
      <c r="O14" s="77">
        <v>34.01</v>
      </c>
      <c r="P14" s="77">
        <v>34.01</v>
      </c>
      <c r="Q14" s="77" t="s">
        <v>44</v>
      </c>
      <c r="R14" s="78" t="s">
        <v>44</v>
      </c>
    </row>
    <row r="15" spans="1:22" x14ac:dyDescent="0.25">
      <c r="A15" s="82" t="s">
        <v>53</v>
      </c>
      <c r="B15" s="83" t="s">
        <v>54</v>
      </c>
      <c r="C15" s="84" t="s">
        <v>55</v>
      </c>
      <c r="D15" s="77">
        <v>8579.26</v>
      </c>
      <c r="E15" s="77">
        <v>8568.2000000000007</v>
      </c>
      <c r="F15" s="77">
        <v>8552.68</v>
      </c>
      <c r="G15" s="77">
        <v>1.23</v>
      </c>
      <c r="H15" s="77">
        <v>14.29</v>
      </c>
      <c r="I15" s="77" t="s">
        <v>44</v>
      </c>
      <c r="J15" s="77" t="s">
        <v>44</v>
      </c>
      <c r="K15" s="77" t="s">
        <v>44</v>
      </c>
      <c r="L15" s="77" t="s">
        <v>44</v>
      </c>
      <c r="M15" s="77" t="s">
        <v>44</v>
      </c>
      <c r="N15" s="77" t="s">
        <v>44</v>
      </c>
      <c r="O15" s="77">
        <v>11.05</v>
      </c>
      <c r="P15" s="77">
        <v>11.05</v>
      </c>
      <c r="Q15" s="77" t="s">
        <v>44</v>
      </c>
      <c r="R15" s="78" t="s">
        <v>44</v>
      </c>
    </row>
    <row r="16" spans="1:22" x14ac:dyDescent="0.25">
      <c r="A16" s="82" t="s">
        <v>56</v>
      </c>
      <c r="B16" s="83" t="s">
        <v>57</v>
      </c>
      <c r="C16" s="84" t="s">
        <v>58</v>
      </c>
      <c r="D16" s="77">
        <v>53543.76</v>
      </c>
      <c r="E16" s="77">
        <v>53520.800000000003</v>
      </c>
      <c r="F16" s="77">
        <v>53143.43</v>
      </c>
      <c r="G16" s="77">
        <v>369.85</v>
      </c>
      <c r="H16" s="77">
        <v>7.52</v>
      </c>
      <c r="I16" s="77" t="s">
        <v>44</v>
      </c>
      <c r="J16" s="77" t="s">
        <v>44</v>
      </c>
      <c r="K16" s="77" t="s">
        <v>44</v>
      </c>
      <c r="L16" s="77" t="s">
        <v>44</v>
      </c>
      <c r="M16" s="77" t="s">
        <v>44</v>
      </c>
      <c r="N16" s="77" t="s">
        <v>44</v>
      </c>
      <c r="O16" s="77">
        <v>22.96</v>
      </c>
      <c r="P16" s="77">
        <v>22.96</v>
      </c>
      <c r="Q16" s="77" t="s">
        <v>44</v>
      </c>
      <c r="R16" s="78" t="s">
        <v>44</v>
      </c>
    </row>
    <row r="17" spans="1:18" x14ac:dyDescent="0.25">
      <c r="A17" s="82" t="s">
        <v>59</v>
      </c>
      <c r="B17" s="83" t="s">
        <v>60</v>
      </c>
      <c r="C17" s="84" t="s">
        <v>61</v>
      </c>
      <c r="D17" s="77">
        <v>4052.29</v>
      </c>
      <c r="E17" s="77">
        <v>4052.29</v>
      </c>
      <c r="F17" s="77">
        <v>3824.7</v>
      </c>
      <c r="G17" s="77">
        <v>227.59</v>
      </c>
      <c r="H17" s="77" t="s">
        <v>44</v>
      </c>
      <c r="I17" s="77" t="s">
        <v>44</v>
      </c>
      <c r="J17" s="77" t="s">
        <v>44</v>
      </c>
      <c r="K17" s="77" t="s">
        <v>44</v>
      </c>
      <c r="L17" s="77" t="s">
        <v>44</v>
      </c>
      <c r="M17" s="77" t="s">
        <v>44</v>
      </c>
      <c r="N17" s="77" t="s">
        <v>44</v>
      </c>
      <c r="O17" s="77" t="s">
        <v>44</v>
      </c>
      <c r="P17" s="77" t="s">
        <v>44</v>
      </c>
      <c r="Q17" s="77" t="s">
        <v>44</v>
      </c>
      <c r="R17" s="78" t="s">
        <v>44</v>
      </c>
    </row>
    <row r="18" spans="1:18" x14ac:dyDescent="0.25">
      <c r="A18" s="79" t="s">
        <v>62</v>
      </c>
      <c r="B18" s="80" t="s">
        <v>63</v>
      </c>
      <c r="C18" s="81" t="s">
        <v>64</v>
      </c>
      <c r="D18" s="77">
        <v>43277.75</v>
      </c>
      <c r="E18" s="77">
        <v>37642.6</v>
      </c>
      <c r="F18" s="77">
        <v>1587.79</v>
      </c>
      <c r="G18" s="77">
        <v>10.050000000000001</v>
      </c>
      <c r="H18" s="77" t="s">
        <v>44</v>
      </c>
      <c r="I18" s="77">
        <v>6484.16</v>
      </c>
      <c r="J18" s="77" t="s">
        <v>44</v>
      </c>
      <c r="K18" s="77" t="s">
        <v>44</v>
      </c>
      <c r="L18" s="77" t="s">
        <v>44</v>
      </c>
      <c r="M18" s="77" t="s">
        <v>44</v>
      </c>
      <c r="N18" s="77">
        <v>29560.59</v>
      </c>
      <c r="O18" s="77">
        <v>5635.14</v>
      </c>
      <c r="P18" s="77">
        <v>5635.14</v>
      </c>
      <c r="Q18" s="77" t="s">
        <v>44</v>
      </c>
      <c r="R18" s="78" t="s">
        <v>44</v>
      </c>
    </row>
    <row r="19" spans="1:18" x14ac:dyDescent="0.25">
      <c r="A19" s="82" t="s">
        <v>65</v>
      </c>
      <c r="B19" s="83" t="s">
        <v>66</v>
      </c>
      <c r="C19" s="84" t="s">
        <v>67</v>
      </c>
      <c r="D19" s="77">
        <v>9332.61</v>
      </c>
      <c r="E19" s="77">
        <v>8077.6</v>
      </c>
      <c r="F19" s="77">
        <v>1402.55</v>
      </c>
      <c r="G19" s="77">
        <v>10.050000000000001</v>
      </c>
      <c r="H19" s="77" t="s">
        <v>44</v>
      </c>
      <c r="I19" s="77">
        <v>8.58</v>
      </c>
      <c r="J19" s="77" t="s">
        <v>44</v>
      </c>
      <c r="K19" s="77" t="s">
        <v>44</v>
      </c>
      <c r="L19" s="77" t="s">
        <v>44</v>
      </c>
      <c r="M19" s="77" t="s">
        <v>44</v>
      </c>
      <c r="N19" s="77">
        <v>6656.42</v>
      </c>
      <c r="O19" s="77">
        <v>1255.01</v>
      </c>
      <c r="P19" s="77">
        <v>1255.01</v>
      </c>
      <c r="Q19" s="77" t="s">
        <v>44</v>
      </c>
      <c r="R19" s="78" t="s">
        <v>44</v>
      </c>
    </row>
    <row r="20" spans="1:18" x14ac:dyDescent="0.25">
      <c r="A20" s="82" t="s">
        <v>68</v>
      </c>
      <c r="B20" s="83" t="s">
        <v>69</v>
      </c>
      <c r="C20" s="84" t="s">
        <v>70</v>
      </c>
      <c r="D20" s="77">
        <v>33945.14</v>
      </c>
      <c r="E20" s="77">
        <v>29565</v>
      </c>
      <c r="F20" s="77">
        <v>185.25</v>
      </c>
      <c r="G20" s="77" t="s">
        <v>44</v>
      </c>
      <c r="H20" s="77" t="s">
        <v>44</v>
      </c>
      <c r="I20" s="77">
        <v>6475.58</v>
      </c>
      <c r="J20" s="77" t="s">
        <v>44</v>
      </c>
      <c r="K20" s="77" t="s">
        <v>44</v>
      </c>
      <c r="L20" s="77" t="s">
        <v>44</v>
      </c>
      <c r="M20" s="77" t="s">
        <v>44</v>
      </c>
      <c r="N20" s="77">
        <v>22904.17</v>
      </c>
      <c r="O20" s="77">
        <v>4380.1400000000003</v>
      </c>
      <c r="P20" s="77">
        <v>4380.1400000000003</v>
      </c>
      <c r="Q20" s="77" t="s">
        <v>44</v>
      </c>
      <c r="R20" s="78" t="s">
        <v>44</v>
      </c>
    </row>
    <row r="21" spans="1:18" x14ac:dyDescent="0.25">
      <c r="A21" s="82" t="s">
        <v>71</v>
      </c>
      <c r="B21" s="83" t="s">
        <v>72</v>
      </c>
      <c r="C21" s="84" t="s">
        <v>73</v>
      </c>
      <c r="D21" s="77" t="s">
        <v>44</v>
      </c>
      <c r="E21" s="77" t="s">
        <v>44</v>
      </c>
      <c r="F21" s="77" t="s">
        <v>44</v>
      </c>
      <c r="G21" s="77" t="s">
        <v>44</v>
      </c>
      <c r="H21" s="77" t="s">
        <v>44</v>
      </c>
      <c r="I21" s="77" t="s">
        <v>44</v>
      </c>
      <c r="J21" s="77" t="s">
        <v>44</v>
      </c>
      <c r="K21" s="77" t="s">
        <v>44</v>
      </c>
      <c r="L21" s="77" t="s">
        <v>44</v>
      </c>
      <c r="M21" s="77" t="s">
        <v>44</v>
      </c>
      <c r="N21" s="77" t="s">
        <v>44</v>
      </c>
      <c r="O21" s="77" t="s">
        <v>44</v>
      </c>
      <c r="P21" s="77" t="s">
        <v>44</v>
      </c>
      <c r="Q21" s="77" t="s">
        <v>44</v>
      </c>
      <c r="R21" s="78" t="s">
        <v>44</v>
      </c>
    </row>
    <row r="22" spans="1:18" x14ac:dyDescent="0.25">
      <c r="A22" s="79" t="s">
        <v>74</v>
      </c>
      <c r="B22" s="80" t="s">
        <v>75</v>
      </c>
      <c r="C22" s="81" t="s">
        <v>76</v>
      </c>
      <c r="D22" s="73">
        <v>404.14</v>
      </c>
      <c r="E22" s="73">
        <v>404.14</v>
      </c>
      <c r="F22" s="73">
        <v>390.5</v>
      </c>
      <c r="G22" s="73">
        <v>0.52</v>
      </c>
      <c r="H22" s="73">
        <v>13.12</v>
      </c>
      <c r="I22" s="73" t="s">
        <v>44</v>
      </c>
      <c r="J22" s="73" t="s">
        <v>44</v>
      </c>
      <c r="K22" s="73" t="s">
        <v>44</v>
      </c>
      <c r="L22" s="73" t="s">
        <v>44</v>
      </c>
      <c r="M22" s="73" t="s">
        <v>44</v>
      </c>
      <c r="N22" s="73" t="s">
        <v>44</v>
      </c>
      <c r="O22" s="73" t="s">
        <v>44</v>
      </c>
      <c r="P22" s="73" t="s">
        <v>44</v>
      </c>
      <c r="Q22" s="73" t="s">
        <v>44</v>
      </c>
      <c r="R22" s="74" t="s">
        <v>44</v>
      </c>
    </row>
    <row r="23" spans="1:18" x14ac:dyDescent="0.25">
      <c r="A23" s="79" t="s">
        <v>77</v>
      </c>
      <c r="B23" s="80" t="s">
        <v>78</v>
      </c>
      <c r="C23" s="81" t="s">
        <v>79</v>
      </c>
      <c r="D23" s="77" t="s">
        <v>44</v>
      </c>
      <c r="E23" s="77" t="s">
        <v>44</v>
      </c>
      <c r="F23" s="77" t="s">
        <v>44</v>
      </c>
      <c r="G23" s="77" t="s">
        <v>44</v>
      </c>
      <c r="H23" s="77" t="s">
        <v>44</v>
      </c>
      <c r="I23" s="77" t="s">
        <v>44</v>
      </c>
      <c r="J23" s="77" t="s">
        <v>44</v>
      </c>
      <c r="K23" s="77" t="s">
        <v>44</v>
      </c>
      <c r="L23" s="77" t="s">
        <v>44</v>
      </c>
      <c r="M23" s="77" t="s">
        <v>44</v>
      </c>
      <c r="N23" s="77" t="s">
        <v>44</v>
      </c>
      <c r="O23" s="77" t="s">
        <v>44</v>
      </c>
      <c r="P23" s="77" t="s">
        <v>44</v>
      </c>
      <c r="Q23" s="77" t="s">
        <v>44</v>
      </c>
      <c r="R23" s="78" t="s">
        <v>44</v>
      </c>
    </row>
    <row r="24" spans="1:18" x14ac:dyDescent="0.25">
      <c r="A24" s="85" t="s">
        <v>80</v>
      </c>
      <c r="B24" s="86" t="s">
        <v>81</v>
      </c>
      <c r="C24" s="87" t="s">
        <v>82</v>
      </c>
      <c r="D24" s="77">
        <v>95.99</v>
      </c>
      <c r="E24" s="77">
        <v>95.99</v>
      </c>
      <c r="F24" s="77">
        <v>21.53</v>
      </c>
      <c r="G24" s="77">
        <v>74.47</v>
      </c>
      <c r="H24" s="77" t="s">
        <v>44</v>
      </c>
      <c r="I24" s="77" t="s">
        <v>44</v>
      </c>
      <c r="J24" s="77" t="s">
        <v>44</v>
      </c>
      <c r="K24" s="77" t="s">
        <v>44</v>
      </c>
      <c r="L24" s="77" t="s">
        <v>44</v>
      </c>
      <c r="M24" s="77" t="s">
        <v>44</v>
      </c>
      <c r="N24" s="77" t="s">
        <v>44</v>
      </c>
      <c r="O24" s="77" t="s">
        <v>44</v>
      </c>
      <c r="P24" s="77" t="s">
        <v>44</v>
      </c>
      <c r="Q24" s="77" t="s">
        <v>44</v>
      </c>
      <c r="R24" s="78" t="s">
        <v>44</v>
      </c>
    </row>
    <row r="25" spans="1:18" x14ac:dyDescent="0.25">
      <c r="A25" s="88">
        <v>2</v>
      </c>
      <c r="B25" s="89" t="s">
        <v>83</v>
      </c>
      <c r="C25" s="90" t="s">
        <v>84</v>
      </c>
      <c r="D25" s="77">
        <v>2193.8000000000002</v>
      </c>
      <c r="E25" s="77">
        <v>1421.4</v>
      </c>
      <c r="F25" s="77">
        <v>778.79</v>
      </c>
      <c r="G25" s="77">
        <v>395.96</v>
      </c>
      <c r="H25" s="77">
        <v>153.21</v>
      </c>
      <c r="I25" s="77">
        <v>75.37</v>
      </c>
      <c r="J25" s="77" t="s">
        <v>44</v>
      </c>
      <c r="K25" s="77" t="s">
        <v>44</v>
      </c>
      <c r="L25" s="77" t="s">
        <v>44</v>
      </c>
      <c r="M25" s="77" t="s">
        <v>44</v>
      </c>
      <c r="N25" s="77">
        <v>18.07</v>
      </c>
      <c r="O25" s="77">
        <v>772.39</v>
      </c>
      <c r="P25" s="77">
        <v>607.45000000000005</v>
      </c>
      <c r="Q25" s="77" t="s">
        <v>44</v>
      </c>
      <c r="R25" s="78">
        <v>164.94</v>
      </c>
    </row>
    <row r="26" spans="1:18" x14ac:dyDescent="0.25">
      <c r="A26" s="79" t="s">
        <v>85</v>
      </c>
      <c r="B26" s="80" t="s">
        <v>86</v>
      </c>
      <c r="C26" s="81" t="s">
        <v>87</v>
      </c>
      <c r="D26" s="77">
        <v>750.45</v>
      </c>
      <c r="E26" s="77">
        <v>750.45</v>
      </c>
      <c r="F26" s="77">
        <v>749.52</v>
      </c>
      <c r="G26" s="77">
        <v>0.93</v>
      </c>
      <c r="H26" s="77" t="s">
        <v>44</v>
      </c>
      <c r="I26" s="77" t="s">
        <v>44</v>
      </c>
      <c r="J26" s="77" t="s">
        <v>44</v>
      </c>
      <c r="K26" s="77" t="s">
        <v>44</v>
      </c>
      <c r="L26" s="77" t="s">
        <v>44</v>
      </c>
      <c r="M26" s="77" t="s">
        <v>44</v>
      </c>
      <c r="N26" s="77" t="s">
        <v>44</v>
      </c>
      <c r="O26" s="77" t="s">
        <v>44</v>
      </c>
      <c r="P26" s="77" t="s">
        <v>44</v>
      </c>
      <c r="Q26" s="77" t="s">
        <v>44</v>
      </c>
      <c r="R26" s="78" t="s">
        <v>44</v>
      </c>
    </row>
    <row r="27" spans="1:18" x14ac:dyDescent="0.25">
      <c r="A27" s="82" t="s">
        <v>88</v>
      </c>
      <c r="B27" s="83" t="s">
        <v>89</v>
      </c>
      <c r="C27" s="84" t="s">
        <v>90</v>
      </c>
      <c r="D27" s="77">
        <v>697.86</v>
      </c>
      <c r="E27" s="77">
        <v>697.86</v>
      </c>
      <c r="F27" s="77">
        <v>697.86</v>
      </c>
      <c r="G27" s="77" t="s">
        <v>44</v>
      </c>
      <c r="H27" s="77" t="s">
        <v>44</v>
      </c>
      <c r="I27" s="77" t="s">
        <v>44</v>
      </c>
      <c r="J27" s="77" t="s">
        <v>44</v>
      </c>
      <c r="K27" s="77" t="s">
        <v>44</v>
      </c>
      <c r="L27" s="77" t="s">
        <v>44</v>
      </c>
      <c r="M27" s="77" t="s">
        <v>44</v>
      </c>
      <c r="N27" s="77" t="s">
        <v>44</v>
      </c>
      <c r="O27" s="77" t="s">
        <v>44</v>
      </c>
      <c r="P27" s="77" t="s">
        <v>44</v>
      </c>
      <c r="Q27" s="77" t="s">
        <v>44</v>
      </c>
      <c r="R27" s="78" t="s">
        <v>44</v>
      </c>
    </row>
    <row r="28" spans="1:18" x14ac:dyDescent="0.25">
      <c r="A28" s="82" t="s">
        <v>91</v>
      </c>
      <c r="B28" s="83" t="s">
        <v>92</v>
      </c>
      <c r="C28" s="84" t="s">
        <v>93</v>
      </c>
      <c r="D28" s="77">
        <v>52.59</v>
      </c>
      <c r="E28" s="77">
        <v>52.59</v>
      </c>
      <c r="F28" s="77">
        <v>51.66</v>
      </c>
      <c r="G28" s="77">
        <v>0.93</v>
      </c>
      <c r="H28" s="77" t="s">
        <v>44</v>
      </c>
      <c r="I28" s="77" t="s">
        <v>44</v>
      </c>
      <c r="J28" s="77" t="s">
        <v>44</v>
      </c>
      <c r="K28" s="77" t="s">
        <v>44</v>
      </c>
      <c r="L28" s="77" t="s">
        <v>44</v>
      </c>
      <c r="M28" s="77" t="s">
        <v>44</v>
      </c>
      <c r="N28" s="77" t="s">
        <v>44</v>
      </c>
      <c r="O28" s="77" t="s">
        <v>44</v>
      </c>
      <c r="P28" s="77" t="s">
        <v>44</v>
      </c>
      <c r="Q28" s="77" t="s">
        <v>44</v>
      </c>
      <c r="R28" s="78" t="s">
        <v>44</v>
      </c>
    </row>
    <row r="29" spans="1:18" x14ac:dyDescent="0.25">
      <c r="A29" s="79" t="s">
        <v>94</v>
      </c>
      <c r="B29" s="80" t="s">
        <v>95</v>
      </c>
      <c r="C29" s="81" t="s">
        <v>96</v>
      </c>
      <c r="D29" s="77">
        <v>1025.67</v>
      </c>
      <c r="E29" s="77">
        <v>534.26</v>
      </c>
      <c r="F29" s="77">
        <v>28.96</v>
      </c>
      <c r="G29" s="77">
        <v>380.24</v>
      </c>
      <c r="H29" s="77">
        <v>31.62</v>
      </c>
      <c r="I29" s="77">
        <v>75.37</v>
      </c>
      <c r="J29" s="77" t="s">
        <v>44</v>
      </c>
      <c r="K29" s="77" t="s">
        <v>44</v>
      </c>
      <c r="L29" s="77" t="s">
        <v>44</v>
      </c>
      <c r="M29" s="77" t="s">
        <v>44</v>
      </c>
      <c r="N29" s="77">
        <v>18.07</v>
      </c>
      <c r="O29" s="77">
        <v>491.4</v>
      </c>
      <c r="P29" s="77">
        <v>326.45999999999998</v>
      </c>
      <c r="Q29" s="77" t="s">
        <v>44</v>
      </c>
      <c r="R29" s="78">
        <v>164.94</v>
      </c>
    </row>
    <row r="30" spans="1:18" x14ac:dyDescent="0.25">
      <c r="A30" s="82" t="s">
        <v>97</v>
      </c>
      <c r="B30" s="83" t="s">
        <v>98</v>
      </c>
      <c r="C30" s="84" t="s">
        <v>99</v>
      </c>
      <c r="D30" s="77">
        <v>14.74</v>
      </c>
      <c r="E30" s="77">
        <v>14.74</v>
      </c>
      <c r="F30" s="77" t="s">
        <v>44</v>
      </c>
      <c r="G30" s="77" t="s">
        <v>44</v>
      </c>
      <c r="H30" s="77">
        <v>14.74</v>
      </c>
      <c r="I30" s="77" t="s">
        <v>44</v>
      </c>
      <c r="J30" s="77" t="s">
        <v>44</v>
      </c>
      <c r="K30" s="77" t="s">
        <v>44</v>
      </c>
      <c r="L30" s="77" t="s">
        <v>44</v>
      </c>
      <c r="M30" s="77" t="s">
        <v>44</v>
      </c>
      <c r="N30" s="77" t="s">
        <v>44</v>
      </c>
      <c r="O30" s="77" t="s">
        <v>44</v>
      </c>
      <c r="P30" s="77" t="s">
        <v>44</v>
      </c>
      <c r="Q30" s="77" t="s">
        <v>44</v>
      </c>
      <c r="R30" s="78" t="s">
        <v>44</v>
      </c>
    </row>
    <row r="31" spans="1:18" x14ac:dyDescent="0.25">
      <c r="A31" s="82" t="s">
        <v>100</v>
      </c>
      <c r="B31" s="83" t="s">
        <v>101</v>
      </c>
      <c r="C31" s="84" t="s">
        <v>102</v>
      </c>
      <c r="D31" s="77">
        <v>13.66</v>
      </c>
      <c r="E31" s="77">
        <v>13.66</v>
      </c>
      <c r="F31" s="77" t="s">
        <v>44</v>
      </c>
      <c r="G31" s="77" t="s">
        <v>44</v>
      </c>
      <c r="H31" s="77">
        <v>13.66</v>
      </c>
      <c r="I31" s="77" t="s">
        <v>44</v>
      </c>
      <c r="J31" s="77" t="s">
        <v>44</v>
      </c>
      <c r="K31" s="77" t="s">
        <v>44</v>
      </c>
      <c r="L31" s="77" t="s">
        <v>44</v>
      </c>
      <c r="M31" s="77" t="s">
        <v>44</v>
      </c>
      <c r="N31" s="77" t="s">
        <v>44</v>
      </c>
      <c r="O31" s="77" t="s">
        <v>44</v>
      </c>
      <c r="P31" s="77" t="s">
        <v>44</v>
      </c>
      <c r="Q31" s="77" t="s">
        <v>44</v>
      </c>
      <c r="R31" s="78" t="s">
        <v>44</v>
      </c>
    </row>
    <row r="32" spans="1:18" x14ac:dyDescent="0.25">
      <c r="A32" s="82" t="s">
        <v>103</v>
      </c>
      <c r="B32" s="83" t="s">
        <v>104</v>
      </c>
      <c r="C32" s="84" t="s">
        <v>105</v>
      </c>
      <c r="D32" s="77">
        <v>1.72</v>
      </c>
      <c r="E32" s="77">
        <v>1.72</v>
      </c>
      <c r="F32" s="77" t="s">
        <v>44</v>
      </c>
      <c r="G32" s="77" t="s">
        <v>44</v>
      </c>
      <c r="H32" s="77">
        <v>1.72</v>
      </c>
      <c r="I32" s="77" t="s">
        <v>44</v>
      </c>
      <c r="J32" s="77" t="s">
        <v>44</v>
      </c>
      <c r="K32" s="77" t="s">
        <v>44</v>
      </c>
      <c r="L32" s="77" t="s">
        <v>44</v>
      </c>
      <c r="M32" s="77" t="s">
        <v>44</v>
      </c>
      <c r="N32" s="77" t="s">
        <v>44</v>
      </c>
      <c r="O32" s="77" t="s">
        <v>44</v>
      </c>
      <c r="P32" s="77" t="s">
        <v>44</v>
      </c>
      <c r="Q32" s="77" t="s">
        <v>44</v>
      </c>
      <c r="R32" s="78" t="s">
        <v>44</v>
      </c>
    </row>
    <row r="33" spans="1:18" x14ac:dyDescent="0.25">
      <c r="A33" s="82" t="s">
        <v>106</v>
      </c>
      <c r="B33" s="83" t="s">
        <v>107</v>
      </c>
      <c r="C33" s="84" t="s">
        <v>108</v>
      </c>
      <c r="D33" s="77">
        <v>78.180000000000007</v>
      </c>
      <c r="E33" s="77">
        <v>78.05</v>
      </c>
      <c r="F33" s="77">
        <v>1.42</v>
      </c>
      <c r="G33" s="77">
        <v>1.26</v>
      </c>
      <c r="H33" s="77" t="s">
        <v>44</v>
      </c>
      <c r="I33" s="77">
        <v>75.37</v>
      </c>
      <c r="J33" s="77" t="s">
        <v>44</v>
      </c>
      <c r="K33" s="77" t="s">
        <v>44</v>
      </c>
      <c r="L33" s="77" t="s">
        <v>44</v>
      </c>
      <c r="M33" s="77" t="s">
        <v>44</v>
      </c>
      <c r="N33" s="77" t="s">
        <v>44</v>
      </c>
      <c r="O33" s="77">
        <v>0.13</v>
      </c>
      <c r="P33" s="77">
        <v>0.13</v>
      </c>
      <c r="Q33" s="77" t="s">
        <v>44</v>
      </c>
      <c r="R33" s="78" t="s">
        <v>44</v>
      </c>
    </row>
    <row r="34" spans="1:18" x14ac:dyDescent="0.25">
      <c r="A34" s="82" t="s">
        <v>109</v>
      </c>
      <c r="B34" s="83" t="s">
        <v>110</v>
      </c>
      <c r="C34" s="84" t="s">
        <v>111</v>
      </c>
      <c r="D34" s="77">
        <v>194.91</v>
      </c>
      <c r="E34" s="77">
        <v>194.91</v>
      </c>
      <c r="F34" s="77">
        <v>4.6399999999999997</v>
      </c>
      <c r="G34" s="77">
        <v>190.27</v>
      </c>
      <c r="H34" s="77" t="s">
        <v>44</v>
      </c>
      <c r="I34" s="77" t="s">
        <v>44</v>
      </c>
      <c r="J34" s="77" t="s">
        <v>44</v>
      </c>
      <c r="K34" s="77" t="s">
        <v>44</v>
      </c>
      <c r="L34" s="77" t="s">
        <v>44</v>
      </c>
      <c r="M34" s="77" t="s">
        <v>44</v>
      </c>
      <c r="N34" s="77" t="s">
        <v>44</v>
      </c>
      <c r="O34" s="77" t="s">
        <v>44</v>
      </c>
      <c r="P34" s="77" t="s">
        <v>44</v>
      </c>
      <c r="Q34" s="77" t="s">
        <v>44</v>
      </c>
      <c r="R34" s="78" t="s">
        <v>44</v>
      </c>
    </row>
    <row r="35" spans="1:18" x14ac:dyDescent="0.25">
      <c r="A35" s="82" t="s">
        <v>112</v>
      </c>
      <c r="B35" s="83" t="s">
        <v>113</v>
      </c>
      <c r="C35" s="84" t="s">
        <v>114</v>
      </c>
      <c r="D35" s="77">
        <v>722.45</v>
      </c>
      <c r="E35" s="77">
        <v>231.18</v>
      </c>
      <c r="F35" s="77">
        <v>22.9</v>
      </c>
      <c r="G35" s="77">
        <v>188.71</v>
      </c>
      <c r="H35" s="77">
        <v>1.49</v>
      </c>
      <c r="I35" s="77" t="s">
        <v>44</v>
      </c>
      <c r="J35" s="77" t="s">
        <v>44</v>
      </c>
      <c r="K35" s="77" t="s">
        <v>44</v>
      </c>
      <c r="L35" s="77" t="s">
        <v>44</v>
      </c>
      <c r="M35" s="77" t="s">
        <v>44</v>
      </c>
      <c r="N35" s="77">
        <v>18.07</v>
      </c>
      <c r="O35" s="77">
        <v>491.27</v>
      </c>
      <c r="P35" s="77">
        <v>326.33</v>
      </c>
      <c r="Q35" s="77" t="s">
        <v>44</v>
      </c>
      <c r="R35" s="78">
        <v>164.94</v>
      </c>
    </row>
    <row r="36" spans="1:18" x14ac:dyDescent="0.25">
      <c r="A36" s="82" t="s">
        <v>115</v>
      </c>
      <c r="B36" s="83" t="s">
        <v>116</v>
      </c>
      <c r="C36" s="84" t="s">
        <v>117</v>
      </c>
      <c r="D36" s="73" t="s">
        <v>44</v>
      </c>
      <c r="E36" s="73" t="s">
        <v>44</v>
      </c>
      <c r="F36" s="73" t="s">
        <v>44</v>
      </c>
      <c r="G36" s="73" t="s">
        <v>44</v>
      </c>
      <c r="H36" s="73" t="s">
        <v>44</v>
      </c>
      <c r="I36" s="73" t="s">
        <v>44</v>
      </c>
      <c r="J36" s="73" t="s">
        <v>44</v>
      </c>
      <c r="K36" s="73" t="s">
        <v>44</v>
      </c>
      <c r="L36" s="73" t="s">
        <v>44</v>
      </c>
      <c r="M36" s="73" t="s">
        <v>44</v>
      </c>
      <c r="N36" s="73" t="s">
        <v>44</v>
      </c>
      <c r="O36" s="73" t="s">
        <v>44</v>
      </c>
      <c r="P36" s="73" t="s">
        <v>44</v>
      </c>
      <c r="Q36" s="73" t="s">
        <v>44</v>
      </c>
      <c r="R36" s="74" t="s">
        <v>44</v>
      </c>
    </row>
    <row r="37" spans="1:18" x14ac:dyDescent="0.25">
      <c r="A37" s="82" t="s">
        <v>118</v>
      </c>
      <c r="B37" s="83" t="s">
        <v>119</v>
      </c>
      <c r="C37" s="84" t="s">
        <v>120</v>
      </c>
      <c r="D37" s="73" t="s">
        <v>44</v>
      </c>
      <c r="E37" s="73" t="s">
        <v>44</v>
      </c>
      <c r="F37" s="73" t="s">
        <v>44</v>
      </c>
      <c r="G37" s="73" t="s">
        <v>44</v>
      </c>
      <c r="H37" s="73" t="s">
        <v>44</v>
      </c>
      <c r="I37" s="73" t="s">
        <v>44</v>
      </c>
      <c r="J37" s="73" t="s">
        <v>44</v>
      </c>
      <c r="K37" s="73" t="s">
        <v>44</v>
      </c>
      <c r="L37" s="73" t="s">
        <v>44</v>
      </c>
      <c r="M37" s="73" t="s">
        <v>44</v>
      </c>
      <c r="N37" s="73" t="s">
        <v>44</v>
      </c>
      <c r="O37" s="73" t="s">
        <v>44</v>
      </c>
      <c r="P37" s="73" t="s">
        <v>44</v>
      </c>
      <c r="Q37" s="73" t="s">
        <v>44</v>
      </c>
      <c r="R37" s="74" t="s">
        <v>44</v>
      </c>
    </row>
    <row r="38" spans="1:18" x14ac:dyDescent="0.25">
      <c r="A38" s="82" t="s">
        <v>121</v>
      </c>
      <c r="B38" s="83" t="s">
        <v>122</v>
      </c>
      <c r="C38" s="84" t="s">
        <v>123</v>
      </c>
      <c r="D38" s="77">
        <v>121.59</v>
      </c>
      <c r="E38" s="77">
        <v>121.58</v>
      </c>
      <c r="F38" s="77" t="s">
        <v>44</v>
      </c>
      <c r="G38" s="77" t="s">
        <v>44</v>
      </c>
      <c r="H38" s="77">
        <v>121.58</v>
      </c>
      <c r="I38" s="77" t="s">
        <v>44</v>
      </c>
      <c r="J38" s="77" t="s">
        <v>44</v>
      </c>
      <c r="K38" s="77" t="s">
        <v>44</v>
      </c>
      <c r="L38" s="77" t="s">
        <v>44</v>
      </c>
      <c r="M38" s="77" t="s">
        <v>44</v>
      </c>
      <c r="N38" s="77" t="s">
        <v>44</v>
      </c>
      <c r="O38" s="77" t="s">
        <v>44</v>
      </c>
      <c r="P38" s="77" t="s">
        <v>44</v>
      </c>
      <c r="Q38" s="77" t="s">
        <v>44</v>
      </c>
      <c r="R38" s="78" t="s">
        <v>44</v>
      </c>
    </row>
    <row r="39" spans="1:18" x14ac:dyDescent="0.25">
      <c r="A39" s="82" t="s">
        <v>124</v>
      </c>
      <c r="B39" s="83" t="s">
        <v>125</v>
      </c>
      <c r="C39" s="84" t="s">
        <v>126</v>
      </c>
      <c r="D39" s="77">
        <v>295.88</v>
      </c>
      <c r="E39" s="77">
        <v>14.89</v>
      </c>
      <c r="F39" s="77">
        <v>0.32</v>
      </c>
      <c r="G39" s="77">
        <v>14.58</v>
      </c>
      <c r="H39" s="77" t="s">
        <v>44</v>
      </c>
      <c r="I39" s="77" t="s">
        <v>44</v>
      </c>
      <c r="J39" s="77" t="s">
        <v>44</v>
      </c>
      <c r="K39" s="77" t="s">
        <v>44</v>
      </c>
      <c r="L39" s="77" t="s">
        <v>44</v>
      </c>
      <c r="M39" s="77" t="s">
        <v>44</v>
      </c>
      <c r="N39" s="77" t="s">
        <v>44</v>
      </c>
      <c r="O39" s="77">
        <v>280.98</v>
      </c>
      <c r="P39" s="77">
        <v>280.98</v>
      </c>
      <c r="Q39" s="77" t="s">
        <v>44</v>
      </c>
      <c r="R39" s="78" t="s">
        <v>44</v>
      </c>
    </row>
    <row r="40" spans="1:18" x14ac:dyDescent="0.25">
      <c r="A40" s="82" t="s">
        <v>127</v>
      </c>
      <c r="B40" s="83" t="s">
        <v>128</v>
      </c>
      <c r="C40" s="84" t="s">
        <v>129</v>
      </c>
      <c r="D40" s="77" t="s">
        <v>44</v>
      </c>
      <c r="E40" s="77" t="s">
        <v>44</v>
      </c>
      <c r="F40" s="77" t="s">
        <v>44</v>
      </c>
      <c r="G40" s="77" t="s">
        <v>44</v>
      </c>
      <c r="H40" s="77" t="s">
        <v>44</v>
      </c>
      <c r="I40" s="77" t="s">
        <v>44</v>
      </c>
      <c r="J40" s="77" t="s">
        <v>44</v>
      </c>
      <c r="K40" s="77" t="s">
        <v>44</v>
      </c>
      <c r="L40" s="77" t="s">
        <v>44</v>
      </c>
      <c r="M40" s="77" t="s">
        <v>44</v>
      </c>
      <c r="N40" s="77" t="s">
        <v>44</v>
      </c>
      <c r="O40" s="77" t="s">
        <v>44</v>
      </c>
      <c r="P40" s="77" t="s">
        <v>44</v>
      </c>
      <c r="Q40" s="77" t="s">
        <v>44</v>
      </c>
      <c r="R40" s="78" t="s">
        <v>44</v>
      </c>
    </row>
    <row r="41" spans="1:18" x14ac:dyDescent="0.25">
      <c r="A41" s="91" t="s">
        <v>130</v>
      </c>
      <c r="B41" s="92" t="s">
        <v>131</v>
      </c>
      <c r="C41" s="93" t="s">
        <v>132</v>
      </c>
      <c r="D41" s="77">
        <v>0.21</v>
      </c>
      <c r="E41" s="77">
        <v>0.21</v>
      </c>
      <c r="F41" s="77" t="s">
        <v>44</v>
      </c>
      <c r="G41" s="77">
        <v>0.21</v>
      </c>
      <c r="H41" s="77" t="s">
        <v>44</v>
      </c>
      <c r="I41" s="77" t="s">
        <v>44</v>
      </c>
      <c r="J41" s="77" t="s">
        <v>44</v>
      </c>
      <c r="K41" s="77" t="s">
        <v>44</v>
      </c>
      <c r="L41" s="77" t="s">
        <v>44</v>
      </c>
      <c r="M41" s="77" t="s">
        <v>44</v>
      </c>
      <c r="N41" s="77" t="s">
        <v>44</v>
      </c>
      <c r="O41" s="77" t="s">
        <v>44</v>
      </c>
      <c r="P41" s="77" t="s">
        <v>44</v>
      </c>
      <c r="Q41" s="77" t="s">
        <v>44</v>
      </c>
      <c r="R41" s="78" t="s">
        <v>44</v>
      </c>
    </row>
    <row r="42" spans="1:18" x14ac:dyDescent="0.25">
      <c r="A42" s="88">
        <v>3</v>
      </c>
      <c r="B42" s="89" t="s">
        <v>133</v>
      </c>
      <c r="C42" s="90" t="s">
        <v>134</v>
      </c>
      <c r="D42" s="94">
        <v>1395.29</v>
      </c>
      <c r="E42" s="77">
        <v>0.02</v>
      </c>
      <c r="F42" s="77" t="s">
        <v>44</v>
      </c>
      <c r="G42" s="77">
        <v>0.02</v>
      </c>
      <c r="H42" s="77" t="s">
        <v>44</v>
      </c>
      <c r="I42" s="77" t="s">
        <v>44</v>
      </c>
      <c r="J42" s="77" t="s">
        <v>44</v>
      </c>
      <c r="K42" s="77" t="s">
        <v>44</v>
      </c>
      <c r="L42" s="77" t="s">
        <v>44</v>
      </c>
      <c r="M42" s="77" t="s">
        <v>44</v>
      </c>
      <c r="N42" s="77" t="s">
        <v>44</v>
      </c>
      <c r="O42" s="77">
        <v>1395.27</v>
      </c>
      <c r="P42" s="77">
        <v>1395.27</v>
      </c>
      <c r="Q42" s="77" t="s">
        <v>44</v>
      </c>
      <c r="R42" s="78" t="s">
        <v>44</v>
      </c>
    </row>
    <row r="43" spans="1:18" x14ac:dyDescent="0.25">
      <c r="A43" s="82" t="s">
        <v>135</v>
      </c>
      <c r="B43" s="83" t="s">
        <v>136</v>
      </c>
      <c r="C43" s="84" t="s">
        <v>137</v>
      </c>
      <c r="D43" s="94">
        <v>12.44</v>
      </c>
      <c r="E43" s="77" t="s">
        <v>44</v>
      </c>
      <c r="F43" s="77" t="s">
        <v>44</v>
      </c>
      <c r="G43" s="77" t="s">
        <v>44</v>
      </c>
      <c r="H43" s="77" t="s">
        <v>44</v>
      </c>
      <c r="I43" s="77" t="s">
        <v>44</v>
      </c>
      <c r="J43" s="77" t="s">
        <v>44</v>
      </c>
      <c r="K43" s="77" t="s">
        <v>44</v>
      </c>
      <c r="L43" s="77" t="s">
        <v>44</v>
      </c>
      <c r="M43" s="77" t="s">
        <v>44</v>
      </c>
      <c r="N43" s="77" t="s">
        <v>44</v>
      </c>
      <c r="O43" s="77">
        <v>12.44</v>
      </c>
      <c r="P43" s="77">
        <v>12.44</v>
      </c>
      <c r="Q43" s="77" t="s">
        <v>44</v>
      </c>
      <c r="R43" s="78" t="s">
        <v>44</v>
      </c>
    </row>
    <row r="44" spans="1:18" x14ac:dyDescent="0.25">
      <c r="A44" s="82" t="s">
        <v>138</v>
      </c>
      <c r="B44" s="83" t="s">
        <v>139</v>
      </c>
      <c r="C44" s="84" t="s">
        <v>140</v>
      </c>
      <c r="D44" s="94">
        <v>1326.01</v>
      </c>
      <c r="E44" s="77">
        <v>0.02</v>
      </c>
      <c r="F44" s="77" t="s">
        <v>44</v>
      </c>
      <c r="G44" s="77">
        <v>0.02</v>
      </c>
      <c r="H44" s="77" t="s">
        <v>44</v>
      </c>
      <c r="I44" s="77" t="s">
        <v>44</v>
      </c>
      <c r="J44" s="77" t="s">
        <v>44</v>
      </c>
      <c r="K44" s="77" t="s">
        <v>44</v>
      </c>
      <c r="L44" s="77" t="s">
        <v>44</v>
      </c>
      <c r="M44" s="77" t="s">
        <v>44</v>
      </c>
      <c r="N44" s="77" t="s">
        <v>44</v>
      </c>
      <c r="O44" s="77">
        <v>1325.99</v>
      </c>
      <c r="P44" s="77">
        <v>1325.99</v>
      </c>
      <c r="Q44" s="77" t="s">
        <v>44</v>
      </c>
      <c r="R44" s="78" t="s">
        <v>44</v>
      </c>
    </row>
    <row r="45" spans="1:18" x14ac:dyDescent="0.25">
      <c r="A45" s="91" t="s">
        <v>141</v>
      </c>
      <c r="B45" s="92" t="s">
        <v>142</v>
      </c>
      <c r="C45" s="93" t="s">
        <v>143</v>
      </c>
      <c r="D45" s="94">
        <v>56.84</v>
      </c>
      <c r="E45" s="77" t="s">
        <v>44</v>
      </c>
      <c r="F45" s="77" t="s">
        <v>44</v>
      </c>
      <c r="G45" s="77" t="s">
        <v>44</v>
      </c>
      <c r="H45" s="77" t="s">
        <v>44</v>
      </c>
      <c r="I45" s="77" t="s">
        <v>44</v>
      </c>
      <c r="J45" s="77" t="s">
        <v>44</v>
      </c>
      <c r="K45" s="77" t="s">
        <v>44</v>
      </c>
      <c r="L45" s="77" t="s">
        <v>44</v>
      </c>
      <c r="M45" s="77" t="s">
        <v>44</v>
      </c>
      <c r="N45" s="77" t="s">
        <v>44</v>
      </c>
      <c r="O45" s="77">
        <v>56.84</v>
      </c>
      <c r="P45" s="77">
        <v>56.84</v>
      </c>
      <c r="Q45" s="77" t="s">
        <v>44</v>
      </c>
      <c r="R45" s="78" t="s">
        <v>44</v>
      </c>
    </row>
    <row r="46" spans="1:18" x14ac:dyDescent="0.25">
      <c r="A46" s="88" t="s">
        <v>144</v>
      </c>
      <c r="B46" s="89" t="s">
        <v>145</v>
      </c>
      <c r="C46" s="90" t="s">
        <v>146</v>
      </c>
      <c r="D46" s="94" t="s">
        <v>44</v>
      </c>
      <c r="E46" s="77" t="s">
        <v>44</v>
      </c>
      <c r="F46" s="77" t="s">
        <v>44</v>
      </c>
      <c r="G46" s="77" t="s">
        <v>44</v>
      </c>
      <c r="H46" s="77" t="s">
        <v>44</v>
      </c>
      <c r="I46" s="77" t="s">
        <v>44</v>
      </c>
      <c r="J46" s="77" t="s">
        <v>44</v>
      </c>
      <c r="K46" s="77" t="s">
        <v>44</v>
      </c>
      <c r="L46" s="77" t="s">
        <v>44</v>
      </c>
      <c r="M46" s="77" t="s">
        <v>44</v>
      </c>
      <c r="N46" s="77" t="s">
        <v>44</v>
      </c>
      <c r="O46" s="77" t="s">
        <v>44</v>
      </c>
      <c r="P46" s="77" t="s">
        <v>44</v>
      </c>
      <c r="Q46" s="77" t="s">
        <v>44</v>
      </c>
      <c r="R46" s="78" t="s">
        <v>44</v>
      </c>
    </row>
    <row r="47" spans="1:18" x14ac:dyDescent="0.25">
      <c r="A47" s="82">
        <v>1</v>
      </c>
      <c r="B47" s="83" t="s">
        <v>147</v>
      </c>
      <c r="C47" s="84" t="s">
        <v>148</v>
      </c>
      <c r="D47" s="94" t="s">
        <v>44</v>
      </c>
      <c r="E47" s="77" t="s">
        <v>44</v>
      </c>
      <c r="F47" s="77" t="s">
        <v>44</v>
      </c>
      <c r="G47" s="77" t="s">
        <v>44</v>
      </c>
      <c r="H47" s="77" t="s">
        <v>44</v>
      </c>
      <c r="I47" s="77" t="s">
        <v>44</v>
      </c>
      <c r="J47" s="77" t="s">
        <v>44</v>
      </c>
      <c r="K47" s="77" t="s">
        <v>44</v>
      </c>
      <c r="L47" s="77" t="s">
        <v>44</v>
      </c>
      <c r="M47" s="77" t="s">
        <v>44</v>
      </c>
      <c r="N47" s="77" t="s">
        <v>44</v>
      </c>
      <c r="O47" s="77" t="s">
        <v>44</v>
      </c>
      <c r="P47" s="77" t="s">
        <v>44</v>
      </c>
      <c r="Q47" s="77" t="s">
        <v>44</v>
      </c>
      <c r="R47" s="78" t="s">
        <v>44</v>
      </c>
    </row>
    <row r="48" spans="1:18" x14ac:dyDescent="0.25">
      <c r="A48" s="82">
        <v>2</v>
      </c>
      <c r="B48" s="83" t="s">
        <v>149</v>
      </c>
      <c r="C48" s="84" t="s">
        <v>150</v>
      </c>
      <c r="D48" s="94" t="s">
        <v>44</v>
      </c>
      <c r="E48" s="77" t="s">
        <v>44</v>
      </c>
      <c r="F48" s="77" t="s">
        <v>44</v>
      </c>
      <c r="G48" s="77" t="s">
        <v>44</v>
      </c>
      <c r="H48" s="77" t="s">
        <v>44</v>
      </c>
      <c r="I48" s="77" t="s">
        <v>44</v>
      </c>
      <c r="J48" s="77" t="s">
        <v>44</v>
      </c>
      <c r="K48" s="77" t="s">
        <v>44</v>
      </c>
      <c r="L48" s="77" t="s">
        <v>44</v>
      </c>
      <c r="M48" s="77" t="s">
        <v>44</v>
      </c>
      <c r="N48" s="77" t="s">
        <v>44</v>
      </c>
      <c r="O48" s="77" t="s">
        <v>44</v>
      </c>
      <c r="P48" s="77" t="s">
        <v>44</v>
      </c>
      <c r="Q48" s="77" t="s">
        <v>44</v>
      </c>
      <c r="R48" s="78" t="s">
        <v>44</v>
      </c>
    </row>
    <row r="49" spans="1:18" ht="15.75" thickBot="1" x14ac:dyDescent="0.3">
      <c r="A49" s="95">
        <v>3</v>
      </c>
      <c r="B49" s="96" t="s">
        <v>151</v>
      </c>
      <c r="C49" s="97" t="s">
        <v>152</v>
      </c>
      <c r="D49" s="98" t="s">
        <v>44</v>
      </c>
      <c r="E49" s="99" t="s">
        <v>44</v>
      </c>
      <c r="F49" s="99" t="s">
        <v>44</v>
      </c>
      <c r="G49" s="99" t="s">
        <v>44</v>
      </c>
      <c r="H49" s="99" t="s">
        <v>44</v>
      </c>
      <c r="I49" s="99" t="s">
        <v>44</v>
      </c>
      <c r="J49" s="99" t="s">
        <v>44</v>
      </c>
      <c r="K49" s="99" t="s">
        <v>44</v>
      </c>
      <c r="L49" s="99" t="s">
        <v>44</v>
      </c>
      <c r="M49" s="99" t="s">
        <v>44</v>
      </c>
      <c r="N49" s="99" t="s">
        <v>44</v>
      </c>
      <c r="O49" s="99" t="s">
        <v>44</v>
      </c>
      <c r="P49" s="99" t="s">
        <v>44</v>
      </c>
      <c r="Q49" s="99" t="s">
        <v>44</v>
      </c>
      <c r="R49" s="100" t="s">
        <v>44</v>
      </c>
    </row>
    <row r="50" spans="1:18" x14ac:dyDescent="0.25">
      <c r="A50" s="226" t="s">
        <v>153</v>
      </c>
      <c r="B50" s="226"/>
      <c r="C50" s="226"/>
      <c r="D50" s="101"/>
      <c r="E50" s="102"/>
      <c r="F50" s="102"/>
      <c r="G50" s="103"/>
      <c r="H50" s="227" t="s">
        <v>153</v>
      </c>
      <c r="I50" s="227"/>
      <c r="J50" s="227"/>
      <c r="K50" s="227"/>
      <c r="L50" s="101"/>
      <c r="M50" s="101"/>
      <c r="N50" s="101"/>
      <c r="O50" s="227" t="s">
        <v>153</v>
      </c>
      <c r="P50" s="227"/>
      <c r="Q50" s="227"/>
      <c r="R50" s="227"/>
    </row>
    <row r="51" spans="1:18" ht="15" customHeight="1" x14ac:dyDescent="0.25">
      <c r="A51" s="225" t="s">
        <v>154</v>
      </c>
      <c r="B51" s="225"/>
      <c r="C51" s="225"/>
      <c r="D51" s="101"/>
      <c r="E51" s="104"/>
      <c r="F51" s="104"/>
      <c r="G51" s="105"/>
      <c r="H51" s="228" t="s">
        <v>155</v>
      </c>
      <c r="I51" s="228"/>
      <c r="J51" s="228"/>
      <c r="K51" s="228"/>
      <c r="L51" s="105"/>
      <c r="M51" s="101"/>
      <c r="N51" s="104"/>
      <c r="O51" s="225" t="s">
        <v>156</v>
      </c>
      <c r="P51" s="225"/>
      <c r="Q51" s="225"/>
      <c r="R51" s="225"/>
    </row>
    <row r="52" spans="1:18" ht="15" customHeight="1" x14ac:dyDescent="0.25">
      <c r="A52" s="225" t="s">
        <v>157</v>
      </c>
      <c r="B52" s="225"/>
      <c r="C52" s="225"/>
      <c r="D52" s="101"/>
      <c r="E52" s="104"/>
      <c r="F52" s="104"/>
      <c r="G52" s="104"/>
      <c r="H52" s="225" t="s">
        <v>158</v>
      </c>
      <c r="I52" s="225"/>
      <c r="J52" s="225"/>
      <c r="K52" s="225"/>
      <c r="L52" s="101"/>
      <c r="M52" s="101"/>
      <c r="N52" s="104"/>
      <c r="O52" s="225" t="s">
        <v>159</v>
      </c>
      <c r="P52" s="225"/>
      <c r="Q52" s="225"/>
      <c r="R52" s="225"/>
    </row>
  </sheetData>
  <mergeCells count="37">
    <mergeCell ref="P5:R5"/>
    <mergeCell ref="C1:O1"/>
    <mergeCell ref="A2:B2"/>
    <mergeCell ref="C2:O2"/>
    <mergeCell ref="C3:O3"/>
    <mergeCell ref="D4:O4"/>
    <mergeCell ref="Q7:Q9"/>
    <mergeCell ref="R7:R9"/>
    <mergeCell ref="A6:A9"/>
    <mergeCell ref="B6:B9"/>
    <mergeCell ref="C6:C9"/>
    <mergeCell ref="D6:D9"/>
    <mergeCell ref="E6:N6"/>
    <mergeCell ref="O6:R6"/>
    <mergeCell ref="E7:E9"/>
    <mergeCell ref="F7:F9"/>
    <mergeCell ref="G7:J7"/>
    <mergeCell ref="K7:L7"/>
    <mergeCell ref="L8:L9"/>
    <mergeCell ref="M7:M9"/>
    <mergeCell ref="N7:N9"/>
    <mergeCell ref="O7:O9"/>
    <mergeCell ref="P7:P9"/>
    <mergeCell ref="G8:G9"/>
    <mergeCell ref="H8:H9"/>
    <mergeCell ref="I8:I9"/>
    <mergeCell ref="J8:J9"/>
    <mergeCell ref="K8:K9"/>
    <mergeCell ref="A52:C52"/>
    <mergeCell ref="H52:K52"/>
    <mergeCell ref="O52:R52"/>
    <mergeCell ref="A50:C50"/>
    <mergeCell ref="H50:K50"/>
    <mergeCell ref="O50:R50"/>
    <mergeCell ref="A51:C51"/>
    <mergeCell ref="H51:K51"/>
    <mergeCell ref="O51:R5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1"/>
  <sheetViews>
    <sheetView zoomScale="110" zoomScaleNormal="110" workbookViewId="0">
      <selection activeCell="B33" sqref="B33"/>
    </sheetView>
  </sheetViews>
  <sheetFormatPr defaultColWidth="9" defaultRowHeight="15" x14ac:dyDescent="0.25"/>
  <cols>
    <col min="1" max="1" width="5.42578125" style="107" customWidth="1"/>
    <col min="2" max="2" width="42.5703125" style="107" customWidth="1"/>
    <col min="3" max="3" width="9" style="107"/>
    <col min="4" max="4" width="11.28515625" style="107" customWidth="1"/>
    <col min="5" max="5" width="10.7109375" style="107" customWidth="1"/>
    <col min="6" max="6" width="9.7109375" style="107" bestFit="1" customWidth="1"/>
    <col min="7" max="9" width="9.28515625" style="107" bestFit="1" customWidth="1"/>
    <col min="10" max="12" width="9" style="107"/>
    <col min="13" max="13" width="9.7109375" style="107" bestFit="1" customWidth="1"/>
    <col min="14" max="15" width="9.28515625" style="107" bestFit="1" customWidth="1"/>
    <col min="16" max="16384" width="9" style="107"/>
  </cols>
  <sheetData>
    <row r="1" spans="1:19" ht="15.75" x14ac:dyDescent="0.25">
      <c r="A1" s="106"/>
      <c r="B1" s="61"/>
      <c r="C1" s="59"/>
      <c r="D1" s="255" t="s">
        <v>0</v>
      </c>
      <c r="E1" s="255"/>
      <c r="F1" s="255"/>
      <c r="G1" s="255"/>
      <c r="H1" s="255"/>
      <c r="I1" s="255"/>
      <c r="J1" s="255"/>
      <c r="K1" s="255"/>
      <c r="L1" s="255"/>
      <c r="M1" s="255"/>
      <c r="N1" s="61"/>
      <c r="O1" s="60" t="s">
        <v>1</v>
      </c>
      <c r="P1" s="60"/>
      <c r="Q1" s="61"/>
      <c r="R1" s="61"/>
      <c r="S1" s="61"/>
    </row>
    <row r="2" spans="1:19" ht="15.75" x14ac:dyDescent="0.25">
      <c r="A2" s="106"/>
      <c r="B2" s="273" t="s">
        <v>160</v>
      </c>
      <c r="C2" s="273"/>
      <c r="D2" s="257" t="s">
        <v>3</v>
      </c>
      <c r="E2" s="257"/>
      <c r="F2" s="257"/>
      <c r="G2" s="257"/>
      <c r="H2" s="257"/>
      <c r="I2" s="257"/>
      <c r="J2" s="257"/>
      <c r="K2" s="257"/>
      <c r="L2" s="257"/>
      <c r="M2" s="257"/>
      <c r="N2" s="61"/>
      <c r="O2" s="60" t="s">
        <v>4</v>
      </c>
      <c r="P2" s="60"/>
      <c r="Q2" s="61"/>
      <c r="R2" s="61"/>
      <c r="S2" s="61"/>
    </row>
    <row r="3" spans="1:19" ht="16.5" x14ac:dyDescent="0.25">
      <c r="A3" s="106"/>
      <c r="B3" s="274"/>
      <c r="C3" s="274"/>
      <c r="D3" s="258" t="s">
        <v>161</v>
      </c>
      <c r="E3" s="258"/>
      <c r="F3" s="258"/>
      <c r="G3" s="258"/>
      <c r="H3" s="258"/>
      <c r="I3" s="258"/>
      <c r="J3" s="258"/>
      <c r="K3" s="258"/>
      <c r="L3" s="258"/>
      <c r="M3" s="258"/>
      <c r="N3" s="61"/>
      <c r="O3" s="62" t="s">
        <v>6</v>
      </c>
      <c r="P3" s="62"/>
      <c r="Q3" s="62"/>
      <c r="R3" s="61"/>
      <c r="S3" s="61"/>
    </row>
    <row r="4" spans="1:19" ht="15.75" x14ac:dyDescent="0.25">
      <c r="A4" s="106"/>
      <c r="B4" s="61"/>
      <c r="C4" s="59"/>
      <c r="D4" s="268" t="s">
        <v>7</v>
      </c>
      <c r="E4" s="268"/>
      <c r="F4" s="268"/>
      <c r="G4" s="268"/>
      <c r="H4" s="268"/>
      <c r="I4" s="268"/>
      <c r="J4" s="268"/>
      <c r="K4" s="268"/>
      <c r="L4" s="268"/>
      <c r="M4" s="268"/>
      <c r="N4" s="61"/>
      <c r="O4" s="263" t="s">
        <v>162</v>
      </c>
      <c r="P4" s="263"/>
      <c r="Q4" s="263"/>
      <c r="R4" s="61"/>
      <c r="S4" s="61"/>
    </row>
    <row r="5" spans="1:19" ht="15.75" thickBot="1" x14ac:dyDescent="0.3">
      <c r="A5" s="106"/>
      <c r="B5" s="61"/>
      <c r="C5" s="108"/>
      <c r="D5" s="61"/>
      <c r="E5" s="61"/>
      <c r="F5" s="61"/>
      <c r="G5" s="61"/>
      <c r="H5" s="61"/>
      <c r="I5" s="61"/>
      <c r="J5" s="61"/>
      <c r="K5" s="61"/>
      <c r="L5" s="61"/>
      <c r="M5" s="61"/>
      <c r="N5" s="64"/>
      <c r="O5" s="264" t="s">
        <v>9</v>
      </c>
      <c r="P5" s="264"/>
      <c r="Q5" s="264"/>
      <c r="R5" s="61"/>
      <c r="S5" s="61"/>
    </row>
    <row r="6" spans="1:19" ht="15" customHeight="1" x14ac:dyDescent="0.25">
      <c r="A6" s="269" t="s">
        <v>163</v>
      </c>
      <c r="B6" s="240" t="s">
        <v>11</v>
      </c>
      <c r="C6" s="270" t="s">
        <v>12</v>
      </c>
      <c r="D6" s="246" t="s">
        <v>164</v>
      </c>
      <c r="E6" s="247" t="s">
        <v>14</v>
      </c>
      <c r="F6" s="248"/>
      <c r="G6" s="248"/>
      <c r="H6" s="248"/>
      <c r="I6" s="248"/>
      <c r="J6" s="248"/>
      <c r="K6" s="248"/>
      <c r="L6" s="248"/>
      <c r="M6" s="249"/>
      <c r="N6" s="265" t="s">
        <v>15</v>
      </c>
      <c r="O6" s="266"/>
      <c r="P6" s="266"/>
      <c r="Q6" s="267"/>
      <c r="R6" s="108"/>
      <c r="S6" s="108"/>
    </row>
    <row r="7" spans="1:19" ht="15" customHeight="1" x14ac:dyDescent="0.25">
      <c r="A7" s="238" t="s">
        <v>16</v>
      </c>
      <c r="B7" s="241"/>
      <c r="C7" s="271"/>
      <c r="D7" s="234"/>
      <c r="E7" s="231" t="s">
        <v>17</v>
      </c>
      <c r="F7" s="231" t="s">
        <v>18</v>
      </c>
      <c r="G7" s="251" t="s">
        <v>19</v>
      </c>
      <c r="H7" s="252"/>
      <c r="I7" s="252"/>
      <c r="J7" s="253"/>
      <c r="K7" s="231" t="s">
        <v>32</v>
      </c>
      <c r="L7" s="231" t="s">
        <v>21</v>
      </c>
      <c r="M7" s="231" t="s">
        <v>22</v>
      </c>
      <c r="N7" s="231" t="s">
        <v>23</v>
      </c>
      <c r="O7" s="229" t="s">
        <v>24</v>
      </c>
      <c r="P7" s="231" t="s">
        <v>25</v>
      </c>
      <c r="Q7" s="235" t="s">
        <v>26</v>
      </c>
      <c r="R7" s="61"/>
      <c r="S7" s="61"/>
    </row>
    <row r="8" spans="1:19" ht="15" customHeight="1" x14ac:dyDescent="0.25">
      <c r="A8" s="238"/>
      <c r="B8" s="241" t="s">
        <v>27</v>
      </c>
      <c r="C8" s="271"/>
      <c r="D8" s="234"/>
      <c r="E8" s="234"/>
      <c r="F8" s="232"/>
      <c r="G8" s="231" t="s">
        <v>28</v>
      </c>
      <c r="H8" s="233" t="s">
        <v>29</v>
      </c>
      <c r="I8" s="233" t="s">
        <v>30</v>
      </c>
      <c r="J8" s="229" t="s">
        <v>31</v>
      </c>
      <c r="K8" s="232"/>
      <c r="L8" s="232"/>
      <c r="M8" s="232"/>
      <c r="N8" s="234"/>
      <c r="O8" s="230"/>
      <c r="P8" s="234"/>
      <c r="Q8" s="236"/>
      <c r="R8" s="61"/>
      <c r="S8" s="61"/>
    </row>
    <row r="9" spans="1:19" ht="34.5" customHeight="1" x14ac:dyDescent="0.25">
      <c r="A9" s="239"/>
      <c r="B9" s="242"/>
      <c r="C9" s="272"/>
      <c r="D9" s="234"/>
      <c r="E9" s="234"/>
      <c r="F9" s="232"/>
      <c r="G9" s="232"/>
      <c r="H9" s="234"/>
      <c r="I9" s="234"/>
      <c r="J9" s="232"/>
      <c r="K9" s="232"/>
      <c r="L9" s="232"/>
      <c r="M9" s="232"/>
      <c r="N9" s="234"/>
      <c r="O9" s="230"/>
      <c r="P9" s="234"/>
      <c r="Q9" s="236"/>
      <c r="R9" s="61"/>
      <c r="S9" s="61"/>
    </row>
    <row r="10" spans="1:19" ht="23.25" customHeight="1" x14ac:dyDescent="0.25">
      <c r="A10" s="109" t="s">
        <v>34</v>
      </c>
      <c r="B10" s="110" t="s">
        <v>35</v>
      </c>
      <c r="C10" s="111" t="s">
        <v>36</v>
      </c>
      <c r="D10" s="110" t="s">
        <v>165</v>
      </c>
      <c r="E10" s="110" t="s">
        <v>166</v>
      </c>
      <c r="F10" s="110" t="s">
        <v>39</v>
      </c>
      <c r="G10" s="110" t="s">
        <v>40</v>
      </c>
      <c r="H10" s="112">
        <v>-8</v>
      </c>
      <c r="I10" s="112">
        <v>-9</v>
      </c>
      <c r="J10" s="112">
        <v>-10</v>
      </c>
      <c r="K10" s="112">
        <v>-11</v>
      </c>
      <c r="L10" s="112">
        <v>-12</v>
      </c>
      <c r="M10" s="112">
        <v>-13</v>
      </c>
      <c r="N10" s="110" t="s">
        <v>167</v>
      </c>
      <c r="O10" s="112">
        <v>-15</v>
      </c>
      <c r="P10" s="112">
        <v>-16</v>
      </c>
      <c r="Q10" s="113">
        <v>-17</v>
      </c>
      <c r="R10" s="114"/>
      <c r="S10" s="114"/>
    </row>
    <row r="11" spans="1:19" ht="23.25" customHeight="1" x14ac:dyDescent="0.25">
      <c r="A11" s="115">
        <v>1</v>
      </c>
      <c r="B11" s="116" t="s">
        <v>45</v>
      </c>
      <c r="C11" s="117" t="s">
        <v>46</v>
      </c>
      <c r="D11" s="73">
        <v>109953.18</v>
      </c>
      <c r="E11" s="73">
        <v>104284.03</v>
      </c>
      <c r="F11" s="73">
        <v>67520.63</v>
      </c>
      <c r="G11" s="73">
        <v>683.71</v>
      </c>
      <c r="H11" s="73">
        <v>34.93</v>
      </c>
      <c r="I11" s="73">
        <v>6484.16</v>
      </c>
      <c r="J11" s="73" t="s">
        <v>44</v>
      </c>
      <c r="K11" s="73" t="s">
        <v>44</v>
      </c>
      <c r="L11" s="73" t="s">
        <v>44</v>
      </c>
      <c r="M11" s="73">
        <v>29560.59</v>
      </c>
      <c r="N11" s="73">
        <v>5669.15</v>
      </c>
      <c r="O11" s="73">
        <v>5669.15</v>
      </c>
      <c r="P11" s="73" t="s">
        <v>44</v>
      </c>
      <c r="Q11" s="74" t="s">
        <v>44</v>
      </c>
      <c r="R11" s="61"/>
      <c r="S11" s="61"/>
    </row>
    <row r="12" spans="1:19" ht="23.25" customHeight="1" x14ac:dyDescent="0.25">
      <c r="A12" s="118" t="s">
        <v>47</v>
      </c>
      <c r="B12" s="119" t="s">
        <v>48</v>
      </c>
      <c r="C12" s="120" t="s">
        <v>49</v>
      </c>
      <c r="D12" s="77">
        <v>66175.3</v>
      </c>
      <c r="E12" s="77">
        <v>66141.289999999994</v>
      </c>
      <c r="F12" s="77">
        <v>65520.81</v>
      </c>
      <c r="G12" s="77">
        <v>598.66999999999996</v>
      </c>
      <c r="H12" s="77">
        <v>21.81</v>
      </c>
      <c r="I12" s="77" t="s">
        <v>44</v>
      </c>
      <c r="J12" s="77" t="s">
        <v>44</v>
      </c>
      <c r="K12" s="77" t="s">
        <v>44</v>
      </c>
      <c r="L12" s="77" t="s">
        <v>44</v>
      </c>
      <c r="M12" s="77" t="s">
        <v>44</v>
      </c>
      <c r="N12" s="77">
        <v>34.01</v>
      </c>
      <c r="O12" s="77">
        <v>34.01</v>
      </c>
      <c r="P12" s="77" t="s">
        <v>44</v>
      </c>
      <c r="Q12" s="78" t="s">
        <v>44</v>
      </c>
      <c r="R12" s="61"/>
      <c r="S12" s="61"/>
    </row>
    <row r="13" spans="1:19" ht="23.25" customHeight="1" x14ac:dyDescent="0.25">
      <c r="A13" s="121" t="s">
        <v>50</v>
      </c>
      <c r="B13" s="122" t="s">
        <v>51</v>
      </c>
      <c r="C13" s="123" t="s">
        <v>52</v>
      </c>
      <c r="D13" s="77">
        <v>62123.02</v>
      </c>
      <c r="E13" s="77">
        <v>62089.01</v>
      </c>
      <c r="F13" s="77">
        <v>61696.11</v>
      </c>
      <c r="G13" s="77">
        <v>371.09</v>
      </c>
      <c r="H13" s="77">
        <v>21.81</v>
      </c>
      <c r="I13" s="77" t="s">
        <v>44</v>
      </c>
      <c r="J13" s="77" t="s">
        <v>44</v>
      </c>
      <c r="K13" s="77" t="s">
        <v>44</v>
      </c>
      <c r="L13" s="77" t="s">
        <v>44</v>
      </c>
      <c r="M13" s="77" t="s">
        <v>44</v>
      </c>
      <c r="N13" s="77">
        <v>34.01</v>
      </c>
      <c r="O13" s="77">
        <v>34.01</v>
      </c>
      <c r="P13" s="77" t="s">
        <v>44</v>
      </c>
      <c r="Q13" s="78" t="s">
        <v>44</v>
      </c>
      <c r="R13" s="124"/>
      <c r="S13" s="124"/>
    </row>
    <row r="14" spans="1:19" ht="23.25" customHeight="1" x14ac:dyDescent="0.25">
      <c r="A14" s="125" t="s">
        <v>53</v>
      </c>
      <c r="B14" s="126" t="s">
        <v>318</v>
      </c>
      <c r="C14" s="127" t="s">
        <v>55</v>
      </c>
      <c r="D14" s="77">
        <v>8579.26</v>
      </c>
      <c r="E14" s="77">
        <v>8568.2000000000007</v>
      </c>
      <c r="F14" s="77">
        <v>8552.68</v>
      </c>
      <c r="G14" s="77">
        <v>1.23</v>
      </c>
      <c r="H14" s="77">
        <v>14.29</v>
      </c>
      <c r="I14" s="77" t="s">
        <v>44</v>
      </c>
      <c r="J14" s="77" t="s">
        <v>44</v>
      </c>
      <c r="K14" s="77" t="s">
        <v>44</v>
      </c>
      <c r="L14" s="77" t="s">
        <v>44</v>
      </c>
      <c r="M14" s="77" t="s">
        <v>44</v>
      </c>
      <c r="N14" s="77">
        <v>11.05</v>
      </c>
      <c r="O14" s="77">
        <v>11.05</v>
      </c>
      <c r="P14" s="77" t="s">
        <v>44</v>
      </c>
      <c r="Q14" s="78" t="s">
        <v>44</v>
      </c>
      <c r="R14" s="61"/>
      <c r="S14" s="61"/>
    </row>
    <row r="15" spans="1:19" ht="23.25" customHeight="1" x14ac:dyDescent="0.25">
      <c r="A15" s="125" t="s">
        <v>168</v>
      </c>
      <c r="B15" s="126" t="s">
        <v>465</v>
      </c>
      <c r="C15" s="127" t="s">
        <v>169</v>
      </c>
      <c r="D15" s="77">
        <v>1559.22</v>
      </c>
      <c r="E15" s="77">
        <v>1558.18</v>
      </c>
      <c r="F15" s="77">
        <v>1549.09</v>
      </c>
      <c r="G15" s="77" t="s">
        <v>44</v>
      </c>
      <c r="H15" s="77">
        <v>9.09</v>
      </c>
      <c r="I15" s="77" t="s">
        <v>44</v>
      </c>
      <c r="J15" s="77" t="s">
        <v>44</v>
      </c>
      <c r="K15" s="77" t="s">
        <v>44</v>
      </c>
      <c r="L15" s="77" t="s">
        <v>44</v>
      </c>
      <c r="M15" s="77" t="s">
        <v>44</v>
      </c>
      <c r="N15" s="77">
        <v>1.04</v>
      </c>
      <c r="O15" s="77">
        <v>1.04</v>
      </c>
      <c r="P15" s="77" t="s">
        <v>44</v>
      </c>
      <c r="Q15" s="78" t="s">
        <v>44</v>
      </c>
      <c r="R15" s="61"/>
      <c r="S15" s="61"/>
    </row>
    <row r="16" spans="1:19" ht="23.25" customHeight="1" x14ac:dyDescent="0.25">
      <c r="A16" s="125" t="s">
        <v>170</v>
      </c>
      <c r="B16" s="126" t="s">
        <v>466</v>
      </c>
      <c r="C16" s="127" t="s">
        <v>171</v>
      </c>
      <c r="D16" s="77">
        <v>1418.48</v>
      </c>
      <c r="E16" s="77">
        <v>1408.74</v>
      </c>
      <c r="F16" s="77">
        <v>1402.31</v>
      </c>
      <c r="G16" s="77">
        <v>1.23</v>
      </c>
      <c r="H16" s="77">
        <v>5.2</v>
      </c>
      <c r="I16" s="77" t="s">
        <v>44</v>
      </c>
      <c r="J16" s="77" t="s">
        <v>44</v>
      </c>
      <c r="K16" s="77" t="s">
        <v>44</v>
      </c>
      <c r="L16" s="77" t="s">
        <v>44</v>
      </c>
      <c r="M16" s="77" t="s">
        <v>44</v>
      </c>
      <c r="N16" s="77">
        <v>9.74</v>
      </c>
      <c r="O16" s="77">
        <v>9.74</v>
      </c>
      <c r="P16" s="77" t="s">
        <v>44</v>
      </c>
      <c r="Q16" s="78" t="s">
        <v>44</v>
      </c>
      <c r="R16" s="61"/>
      <c r="S16" s="61"/>
    </row>
    <row r="17" spans="1:19" ht="23.25" customHeight="1" x14ac:dyDescent="0.25">
      <c r="A17" s="125" t="s">
        <v>172</v>
      </c>
      <c r="B17" s="126" t="s">
        <v>467</v>
      </c>
      <c r="C17" s="127" t="s">
        <v>173</v>
      </c>
      <c r="D17" s="77">
        <v>5601.55</v>
      </c>
      <c r="E17" s="77">
        <v>5601.28</v>
      </c>
      <c r="F17" s="77">
        <v>5601.28</v>
      </c>
      <c r="G17" s="77" t="s">
        <v>44</v>
      </c>
      <c r="H17" s="77" t="s">
        <v>44</v>
      </c>
      <c r="I17" s="77" t="s">
        <v>44</v>
      </c>
      <c r="J17" s="77" t="s">
        <v>44</v>
      </c>
      <c r="K17" s="77" t="s">
        <v>44</v>
      </c>
      <c r="L17" s="77" t="s">
        <v>44</v>
      </c>
      <c r="M17" s="77" t="s">
        <v>44</v>
      </c>
      <c r="N17" s="77">
        <v>0.27</v>
      </c>
      <c r="O17" s="77">
        <v>0.27</v>
      </c>
      <c r="P17" s="77" t="s">
        <v>44</v>
      </c>
      <c r="Q17" s="78" t="s">
        <v>44</v>
      </c>
      <c r="R17" s="61"/>
      <c r="S17" s="61"/>
    </row>
    <row r="18" spans="1:19" ht="23.25" customHeight="1" x14ac:dyDescent="0.25">
      <c r="A18" s="125" t="s">
        <v>56</v>
      </c>
      <c r="B18" s="126" t="s">
        <v>174</v>
      </c>
      <c r="C18" s="127" t="s">
        <v>58</v>
      </c>
      <c r="D18" s="77">
        <v>53543.76</v>
      </c>
      <c r="E18" s="77">
        <v>53520.800000000003</v>
      </c>
      <c r="F18" s="77">
        <v>53143.43</v>
      </c>
      <c r="G18" s="77">
        <v>369.85</v>
      </c>
      <c r="H18" s="77">
        <v>7.52</v>
      </c>
      <c r="I18" s="77" t="s">
        <v>44</v>
      </c>
      <c r="J18" s="77" t="s">
        <v>44</v>
      </c>
      <c r="K18" s="77" t="s">
        <v>44</v>
      </c>
      <c r="L18" s="77" t="s">
        <v>44</v>
      </c>
      <c r="M18" s="77" t="s">
        <v>44</v>
      </c>
      <c r="N18" s="77">
        <v>22.96</v>
      </c>
      <c r="O18" s="77">
        <v>22.96</v>
      </c>
      <c r="P18" s="77" t="s">
        <v>44</v>
      </c>
      <c r="Q18" s="78" t="s">
        <v>44</v>
      </c>
      <c r="R18" s="61"/>
      <c r="S18" s="61"/>
    </row>
    <row r="19" spans="1:19" ht="23.25" customHeight="1" x14ac:dyDescent="0.25">
      <c r="A19" s="125" t="s">
        <v>175</v>
      </c>
      <c r="B19" s="126" t="s">
        <v>468</v>
      </c>
      <c r="C19" s="127" t="s">
        <v>176</v>
      </c>
      <c r="D19" s="77">
        <v>727.92</v>
      </c>
      <c r="E19" s="77">
        <v>714.42</v>
      </c>
      <c r="F19" s="77">
        <v>714.31</v>
      </c>
      <c r="G19" s="77" t="s">
        <v>44</v>
      </c>
      <c r="H19" s="77">
        <v>0.11</v>
      </c>
      <c r="I19" s="77" t="s">
        <v>44</v>
      </c>
      <c r="J19" s="77" t="s">
        <v>44</v>
      </c>
      <c r="K19" s="77" t="s">
        <v>44</v>
      </c>
      <c r="L19" s="77" t="s">
        <v>44</v>
      </c>
      <c r="M19" s="77" t="s">
        <v>44</v>
      </c>
      <c r="N19" s="77">
        <v>13.5</v>
      </c>
      <c r="O19" s="77">
        <v>13.5</v>
      </c>
      <c r="P19" s="77" t="s">
        <v>44</v>
      </c>
      <c r="Q19" s="78" t="s">
        <v>44</v>
      </c>
      <c r="R19" s="61"/>
      <c r="S19" s="61"/>
    </row>
    <row r="20" spans="1:19" ht="23.25" customHeight="1" x14ac:dyDescent="0.25">
      <c r="A20" s="125" t="s">
        <v>177</v>
      </c>
      <c r="B20" s="126" t="s">
        <v>178</v>
      </c>
      <c r="C20" s="127" t="s">
        <v>179</v>
      </c>
      <c r="D20" s="77">
        <v>52815.839999999997</v>
      </c>
      <c r="E20" s="77">
        <v>52806.38</v>
      </c>
      <c r="F20" s="77">
        <v>52429.11</v>
      </c>
      <c r="G20" s="77">
        <v>369.85</v>
      </c>
      <c r="H20" s="77">
        <v>7.41</v>
      </c>
      <c r="I20" s="77" t="s">
        <v>44</v>
      </c>
      <c r="J20" s="77" t="s">
        <v>44</v>
      </c>
      <c r="K20" s="77" t="s">
        <v>44</v>
      </c>
      <c r="L20" s="77" t="s">
        <v>44</v>
      </c>
      <c r="M20" s="77" t="s">
        <v>44</v>
      </c>
      <c r="N20" s="77">
        <v>9.4600000000000009</v>
      </c>
      <c r="O20" s="77">
        <v>9.4600000000000009</v>
      </c>
      <c r="P20" s="77" t="s">
        <v>44</v>
      </c>
      <c r="Q20" s="78" t="s">
        <v>44</v>
      </c>
      <c r="R20" s="61"/>
      <c r="S20" s="61"/>
    </row>
    <row r="21" spans="1:19" ht="23.25" customHeight="1" x14ac:dyDescent="0.25">
      <c r="A21" s="121" t="s">
        <v>59</v>
      </c>
      <c r="B21" s="122" t="s">
        <v>60</v>
      </c>
      <c r="C21" s="123" t="s">
        <v>61</v>
      </c>
      <c r="D21" s="77">
        <v>4052.29</v>
      </c>
      <c r="E21" s="77">
        <v>4052.29</v>
      </c>
      <c r="F21" s="77">
        <v>3824.7</v>
      </c>
      <c r="G21" s="77">
        <v>227.59</v>
      </c>
      <c r="H21" s="77" t="s">
        <v>44</v>
      </c>
      <c r="I21" s="77" t="s">
        <v>44</v>
      </c>
      <c r="J21" s="77" t="s">
        <v>44</v>
      </c>
      <c r="K21" s="77" t="s">
        <v>44</v>
      </c>
      <c r="L21" s="77" t="s">
        <v>44</v>
      </c>
      <c r="M21" s="77" t="s">
        <v>44</v>
      </c>
      <c r="N21" s="77" t="s">
        <v>44</v>
      </c>
      <c r="O21" s="77" t="s">
        <v>44</v>
      </c>
      <c r="P21" s="77" t="s">
        <v>44</v>
      </c>
      <c r="Q21" s="78" t="s">
        <v>44</v>
      </c>
      <c r="R21" s="61"/>
      <c r="S21" s="61"/>
    </row>
    <row r="22" spans="1:19" ht="23.25" customHeight="1" x14ac:dyDescent="0.25">
      <c r="A22" s="118" t="s">
        <v>62</v>
      </c>
      <c r="B22" s="119" t="s">
        <v>63</v>
      </c>
      <c r="C22" s="123" t="s">
        <v>64</v>
      </c>
      <c r="D22" s="94">
        <v>43277.75</v>
      </c>
      <c r="E22" s="77">
        <v>37642.6</v>
      </c>
      <c r="F22" s="77">
        <v>1587.79</v>
      </c>
      <c r="G22" s="77">
        <v>10.050000000000001</v>
      </c>
      <c r="H22" s="77" t="s">
        <v>44</v>
      </c>
      <c r="I22" s="77">
        <v>6484.16</v>
      </c>
      <c r="J22" s="77" t="s">
        <v>44</v>
      </c>
      <c r="K22" s="77" t="s">
        <v>44</v>
      </c>
      <c r="L22" s="77" t="s">
        <v>44</v>
      </c>
      <c r="M22" s="77">
        <v>29560.59</v>
      </c>
      <c r="N22" s="77">
        <v>5635.14</v>
      </c>
      <c r="O22" s="77">
        <v>5635.14</v>
      </c>
      <c r="P22" s="77" t="s">
        <v>44</v>
      </c>
      <c r="Q22" s="78" t="s">
        <v>44</v>
      </c>
      <c r="R22" s="61"/>
      <c r="S22" s="61"/>
    </row>
    <row r="23" spans="1:19" ht="23.25" customHeight="1" x14ac:dyDescent="0.25">
      <c r="A23" s="121" t="s">
        <v>65</v>
      </c>
      <c r="B23" s="122" t="s">
        <v>66</v>
      </c>
      <c r="C23" s="123" t="s">
        <v>67</v>
      </c>
      <c r="D23" s="94">
        <v>9332.61</v>
      </c>
      <c r="E23" s="77">
        <v>8077.6</v>
      </c>
      <c r="F23" s="77">
        <v>1402.55</v>
      </c>
      <c r="G23" s="77">
        <v>10.050000000000001</v>
      </c>
      <c r="H23" s="77" t="s">
        <v>44</v>
      </c>
      <c r="I23" s="77">
        <v>8.58</v>
      </c>
      <c r="J23" s="77" t="s">
        <v>44</v>
      </c>
      <c r="K23" s="77" t="s">
        <v>44</v>
      </c>
      <c r="L23" s="77" t="s">
        <v>44</v>
      </c>
      <c r="M23" s="77">
        <v>6656.42</v>
      </c>
      <c r="N23" s="77">
        <v>1255.01</v>
      </c>
      <c r="O23" s="77">
        <v>1255.01</v>
      </c>
      <c r="P23" s="77" t="s">
        <v>44</v>
      </c>
      <c r="Q23" s="78" t="s">
        <v>44</v>
      </c>
      <c r="R23" s="61"/>
      <c r="S23" s="61"/>
    </row>
    <row r="24" spans="1:19" ht="23.25" customHeight="1" x14ac:dyDescent="0.25">
      <c r="A24" s="125" t="s">
        <v>180</v>
      </c>
      <c r="B24" s="126" t="s">
        <v>469</v>
      </c>
      <c r="C24" s="127" t="s">
        <v>181</v>
      </c>
      <c r="D24" s="94">
        <v>8745.5400000000009</v>
      </c>
      <c r="E24" s="77">
        <v>7627.69</v>
      </c>
      <c r="F24" s="77">
        <v>1057.43</v>
      </c>
      <c r="G24" s="77">
        <v>2.57</v>
      </c>
      <c r="H24" s="77" t="s">
        <v>44</v>
      </c>
      <c r="I24" s="77">
        <v>8.58</v>
      </c>
      <c r="J24" s="77" t="s">
        <v>44</v>
      </c>
      <c r="K24" s="77" t="s">
        <v>44</v>
      </c>
      <c r="L24" s="77" t="s">
        <v>44</v>
      </c>
      <c r="M24" s="77">
        <v>6559.1</v>
      </c>
      <c r="N24" s="77">
        <v>1117.8499999999999</v>
      </c>
      <c r="O24" s="77">
        <v>1117.8499999999999</v>
      </c>
      <c r="P24" s="77" t="s">
        <v>44</v>
      </c>
      <c r="Q24" s="78" t="s">
        <v>44</v>
      </c>
      <c r="R24" s="61"/>
      <c r="S24" s="61"/>
    </row>
    <row r="25" spans="1:19" ht="23.25" customHeight="1" x14ac:dyDescent="0.25">
      <c r="A25" s="125" t="s">
        <v>182</v>
      </c>
      <c r="B25" s="126" t="s">
        <v>470</v>
      </c>
      <c r="C25" s="127" t="s">
        <v>183</v>
      </c>
      <c r="D25" s="94">
        <v>587.07000000000005</v>
      </c>
      <c r="E25" s="77">
        <v>449.92</v>
      </c>
      <c r="F25" s="77">
        <v>345.11</v>
      </c>
      <c r="G25" s="77">
        <v>7.49</v>
      </c>
      <c r="H25" s="77" t="s">
        <v>44</v>
      </c>
      <c r="I25" s="77" t="s">
        <v>44</v>
      </c>
      <c r="J25" s="77" t="s">
        <v>44</v>
      </c>
      <c r="K25" s="77" t="s">
        <v>44</v>
      </c>
      <c r="L25" s="77" t="s">
        <v>44</v>
      </c>
      <c r="M25" s="77">
        <v>97.32</v>
      </c>
      <c r="N25" s="77">
        <v>137.16</v>
      </c>
      <c r="O25" s="77">
        <v>137.16</v>
      </c>
      <c r="P25" s="77" t="s">
        <v>44</v>
      </c>
      <c r="Q25" s="78" t="s">
        <v>44</v>
      </c>
      <c r="R25" s="61"/>
      <c r="S25" s="61"/>
    </row>
    <row r="26" spans="1:19" ht="30.75" customHeight="1" x14ac:dyDescent="0.25">
      <c r="A26" s="125" t="s">
        <v>184</v>
      </c>
      <c r="B26" s="128" t="s">
        <v>471</v>
      </c>
      <c r="C26" s="127" t="s">
        <v>185</v>
      </c>
      <c r="D26" s="94" t="s">
        <v>44</v>
      </c>
      <c r="E26" s="77" t="s">
        <v>44</v>
      </c>
      <c r="F26" s="77" t="s">
        <v>44</v>
      </c>
      <c r="G26" s="77" t="s">
        <v>44</v>
      </c>
      <c r="H26" s="77" t="s">
        <v>44</v>
      </c>
      <c r="I26" s="77" t="s">
        <v>44</v>
      </c>
      <c r="J26" s="77" t="s">
        <v>44</v>
      </c>
      <c r="K26" s="77" t="s">
        <v>44</v>
      </c>
      <c r="L26" s="77" t="s">
        <v>44</v>
      </c>
      <c r="M26" s="77" t="s">
        <v>44</v>
      </c>
      <c r="N26" s="77" t="s">
        <v>44</v>
      </c>
      <c r="O26" s="77" t="s">
        <v>44</v>
      </c>
      <c r="P26" s="77" t="s">
        <v>44</v>
      </c>
      <c r="Q26" s="78" t="s">
        <v>44</v>
      </c>
      <c r="R26" s="61"/>
      <c r="S26" s="61"/>
    </row>
    <row r="27" spans="1:19" ht="23.25" customHeight="1" x14ac:dyDescent="0.25">
      <c r="A27" s="121" t="s">
        <v>68</v>
      </c>
      <c r="B27" s="122" t="s">
        <v>69</v>
      </c>
      <c r="C27" s="123" t="s">
        <v>70</v>
      </c>
      <c r="D27" s="94">
        <v>33945.14</v>
      </c>
      <c r="E27" s="77">
        <v>29565</v>
      </c>
      <c r="F27" s="77">
        <v>185.25</v>
      </c>
      <c r="G27" s="77" t="s">
        <v>44</v>
      </c>
      <c r="H27" s="77" t="s">
        <v>44</v>
      </c>
      <c r="I27" s="77">
        <v>6475.58</v>
      </c>
      <c r="J27" s="77" t="s">
        <v>44</v>
      </c>
      <c r="K27" s="77" t="s">
        <v>44</v>
      </c>
      <c r="L27" s="77" t="s">
        <v>44</v>
      </c>
      <c r="M27" s="77">
        <v>22904.17</v>
      </c>
      <c r="N27" s="77">
        <v>4380.1400000000003</v>
      </c>
      <c r="O27" s="77">
        <v>4380.1400000000003</v>
      </c>
      <c r="P27" s="77" t="s">
        <v>44</v>
      </c>
      <c r="Q27" s="78" t="s">
        <v>44</v>
      </c>
      <c r="R27" s="61"/>
      <c r="S27" s="61"/>
    </row>
    <row r="28" spans="1:19" ht="23.25" customHeight="1" x14ac:dyDescent="0.25">
      <c r="A28" s="125" t="s">
        <v>186</v>
      </c>
      <c r="B28" s="126" t="s">
        <v>472</v>
      </c>
      <c r="C28" s="127" t="s">
        <v>187</v>
      </c>
      <c r="D28" s="94">
        <v>32754.75</v>
      </c>
      <c r="E28" s="77">
        <v>28437.97</v>
      </c>
      <c r="F28" s="77">
        <v>22.38</v>
      </c>
      <c r="G28" s="77" t="s">
        <v>44</v>
      </c>
      <c r="H28" s="77" t="s">
        <v>44</v>
      </c>
      <c r="I28" s="77">
        <v>6419.02</v>
      </c>
      <c r="J28" s="77" t="s">
        <v>44</v>
      </c>
      <c r="K28" s="77" t="s">
        <v>44</v>
      </c>
      <c r="L28" s="77" t="s">
        <v>44</v>
      </c>
      <c r="M28" s="77">
        <v>21996.57</v>
      </c>
      <c r="N28" s="77">
        <v>4316.78</v>
      </c>
      <c r="O28" s="77">
        <v>4316.78</v>
      </c>
      <c r="P28" s="77" t="s">
        <v>44</v>
      </c>
      <c r="Q28" s="78" t="s">
        <v>44</v>
      </c>
      <c r="R28" s="61"/>
      <c r="S28" s="61"/>
    </row>
    <row r="29" spans="1:19" ht="23.25" customHeight="1" x14ac:dyDescent="0.25">
      <c r="A29" s="125" t="s">
        <v>188</v>
      </c>
      <c r="B29" s="129" t="s">
        <v>473</v>
      </c>
      <c r="C29" s="127" t="s">
        <v>189</v>
      </c>
      <c r="D29" s="94">
        <v>386.36</v>
      </c>
      <c r="E29" s="77">
        <v>329.04</v>
      </c>
      <c r="F29" s="77">
        <v>162.87</v>
      </c>
      <c r="G29" s="77" t="s">
        <v>44</v>
      </c>
      <c r="H29" s="77" t="s">
        <v>44</v>
      </c>
      <c r="I29" s="77">
        <v>56.56</v>
      </c>
      <c r="J29" s="77" t="s">
        <v>44</v>
      </c>
      <c r="K29" s="77" t="s">
        <v>44</v>
      </c>
      <c r="L29" s="77" t="s">
        <v>44</v>
      </c>
      <c r="M29" s="77">
        <v>109.62</v>
      </c>
      <c r="N29" s="77">
        <v>57.31</v>
      </c>
      <c r="O29" s="77">
        <v>57.31</v>
      </c>
      <c r="P29" s="77" t="s">
        <v>44</v>
      </c>
      <c r="Q29" s="78" t="s">
        <v>44</v>
      </c>
      <c r="R29" s="61"/>
      <c r="S29" s="61"/>
    </row>
    <row r="30" spans="1:19" ht="29.25" customHeight="1" x14ac:dyDescent="0.25">
      <c r="A30" s="130" t="s">
        <v>190</v>
      </c>
      <c r="B30" s="128" t="s">
        <v>474</v>
      </c>
      <c r="C30" s="131" t="s">
        <v>191</v>
      </c>
      <c r="D30" s="94">
        <v>804.02</v>
      </c>
      <c r="E30" s="77">
        <v>797.98</v>
      </c>
      <c r="F30" s="77" t="s">
        <v>44</v>
      </c>
      <c r="G30" s="77" t="s">
        <v>44</v>
      </c>
      <c r="H30" s="77" t="s">
        <v>44</v>
      </c>
      <c r="I30" s="77" t="s">
        <v>44</v>
      </c>
      <c r="J30" s="77" t="s">
        <v>44</v>
      </c>
      <c r="K30" s="77" t="s">
        <v>44</v>
      </c>
      <c r="L30" s="77" t="s">
        <v>44</v>
      </c>
      <c r="M30" s="77">
        <v>797.98</v>
      </c>
      <c r="N30" s="77">
        <v>6.04</v>
      </c>
      <c r="O30" s="77">
        <v>6.04</v>
      </c>
      <c r="P30" s="77" t="s">
        <v>44</v>
      </c>
      <c r="Q30" s="78" t="s">
        <v>44</v>
      </c>
      <c r="R30" s="61"/>
      <c r="S30" s="61"/>
    </row>
    <row r="31" spans="1:19" ht="23.25" customHeight="1" x14ac:dyDescent="0.25">
      <c r="A31" s="121" t="s">
        <v>71</v>
      </c>
      <c r="B31" s="122" t="s">
        <v>72</v>
      </c>
      <c r="C31" s="123" t="s">
        <v>73</v>
      </c>
      <c r="D31" s="94" t="s">
        <v>44</v>
      </c>
      <c r="E31" s="77" t="s">
        <v>44</v>
      </c>
      <c r="F31" s="77" t="s">
        <v>44</v>
      </c>
      <c r="G31" s="77" t="s">
        <v>44</v>
      </c>
      <c r="H31" s="77" t="s">
        <v>44</v>
      </c>
      <c r="I31" s="77" t="s">
        <v>44</v>
      </c>
      <c r="J31" s="77" t="s">
        <v>44</v>
      </c>
      <c r="K31" s="77" t="s">
        <v>44</v>
      </c>
      <c r="L31" s="77" t="s">
        <v>44</v>
      </c>
      <c r="M31" s="77" t="s">
        <v>44</v>
      </c>
      <c r="N31" s="77" t="s">
        <v>44</v>
      </c>
      <c r="O31" s="77" t="s">
        <v>44</v>
      </c>
      <c r="P31" s="77" t="s">
        <v>44</v>
      </c>
      <c r="Q31" s="78" t="s">
        <v>44</v>
      </c>
      <c r="R31" s="61"/>
      <c r="S31" s="61"/>
    </row>
    <row r="32" spans="1:19" ht="23.25" customHeight="1" x14ac:dyDescent="0.25">
      <c r="A32" s="125" t="s">
        <v>192</v>
      </c>
      <c r="B32" s="126" t="s">
        <v>477</v>
      </c>
      <c r="C32" s="127" t="s">
        <v>193</v>
      </c>
      <c r="D32" s="94" t="s">
        <v>44</v>
      </c>
      <c r="E32" s="77" t="s">
        <v>44</v>
      </c>
      <c r="F32" s="77" t="s">
        <v>44</v>
      </c>
      <c r="G32" s="77" t="s">
        <v>44</v>
      </c>
      <c r="H32" s="77" t="s">
        <v>44</v>
      </c>
      <c r="I32" s="77" t="s">
        <v>44</v>
      </c>
      <c r="J32" s="77" t="s">
        <v>44</v>
      </c>
      <c r="K32" s="77" t="s">
        <v>44</v>
      </c>
      <c r="L32" s="77" t="s">
        <v>44</v>
      </c>
      <c r="M32" s="77" t="s">
        <v>44</v>
      </c>
      <c r="N32" s="77" t="s">
        <v>44</v>
      </c>
      <c r="O32" s="77" t="s">
        <v>44</v>
      </c>
      <c r="P32" s="77" t="s">
        <v>44</v>
      </c>
      <c r="Q32" s="78" t="s">
        <v>44</v>
      </c>
      <c r="R32" s="61"/>
      <c r="S32" s="61"/>
    </row>
    <row r="33" spans="1:19" ht="23.25" customHeight="1" x14ac:dyDescent="0.25">
      <c r="A33" s="125" t="s">
        <v>194</v>
      </c>
      <c r="B33" s="126" t="s">
        <v>475</v>
      </c>
      <c r="C33" s="127" t="s">
        <v>195</v>
      </c>
      <c r="D33" s="94" t="s">
        <v>44</v>
      </c>
      <c r="E33" s="77" t="s">
        <v>44</v>
      </c>
      <c r="F33" s="77" t="s">
        <v>44</v>
      </c>
      <c r="G33" s="77" t="s">
        <v>44</v>
      </c>
      <c r="H33" s="77" t="s">
        <v>44</v>
      </c>
      <c r="I33" s="77" t="s">
        <v>44</v>
      </c>
      <c r="J33" s="77" t="s">
        <v>44</v>
      </c>
      <c r="K33" s="77" t="s">
        <v>44</v>
      </c>
      <c r="L33" s="77" t="s">
        <v>44</v>
      </c>
      <c r="M33" s="77" t="s">
        <v>44</v>
      </c>
      <c r="N33" s="77" t="s">
        <v>44</v>
      </c>
      <c r="O33" s="77" t="s">
        <v>44</v>
      </c>
      <c r="P33" s="77" t="s">
        <v>44</v>
      </c>
      <c r="Q33" s="78" t="s">
        <v>44</v>
      </c>
      <c r="R33" s="61"/>
      <c r="S33" s="61"/>
    </row>
    <row r="34" spans="1:19" ht="35.25" customHeight="1" x14ac:dyDescent="0.25">
      <c r="A34" s="130" t="s">
        <v>196</v>
      </c>
      <c r="B34" s="128" t="s">
        <v>476</v>
      </c>
      <c r="C34" s="131" t="s">
        <v>197</v>
      </c>
      <c r="D34" s="94" t="s">
        <v>44</v>
      </c>
      <c r="E34" s="77" t="s">
        <v>44</v>
      </c>
      <c r="F34" s="77" t="s">
        <v>44</v>
      </c>
      <c r="G34" s="77" t="s">
        <v>44</v>
      </c>
      <c r="H34" s="77" t="s">
        <v>44</v>
      </c>
      <c r="I34" s="77" t="s">
        <v>44</v>
      </c>
      <c r="J34" s="77" t="s">
        <v>44</v>
      </c>
      <c r="K34" s="77" t="s">
        <v>44</v>
      </c>
      <c r="L34" s="77" t="s">
        <v>44</v>
      </c>
      <c r="M34" s="77" t="s">
        <v>44</v>
      </c>
      <c r="N34" s="77" t="s">
        <v>44</v>
      </c>
      <c r="O34" s="77" t="s">
        <v>44</v>
      </c>
      <c r="P34" s="77" t="s">
        <v>44</v>
      </c>
      <c r="Q34" s="78" t="s">
        <v>44</v>
      </c>
      <c r="R34" s="61"/>
      <c r="S34" s="61"/>
    </row>
    <row r="35" spans="1:19" ht="23.25" customHeight="1" x14ac:dyDescent="0.25">
      <c r="A35" s="118" t="s">
        <v>74</v>
      </c>
      <c r="B35" s="119" t="s">
        <v>75</v>
      </c>
      <c r="C35" s="120" t="s">
        <v>76</v>
      </c>
      <c r="D35" s="94">
        <v>404.14</v>
      </c>
      <c r="E35" s="77">
        <v>404.14</v>
      </c>
      <c r="F35" s="77">
        <v>390.5</v>
      </c>
      <c r="G35" s="77">
        <v>0.52</v>
      </c>
      <c r="H35" s="77">
        <v>13.12</v>
      </c>
      <c r="I35" s="77" t="s">
        <v>44</v>
      </c>
      <c r="J35" s="77" t="s">
        <v>44</v>
      </c>
      <c r="K35" s="77" t="s">
        <v>44</v>
      </c>
      <c r="L35" s="77" t="s">
        <v>44</v>
      </c>
      <c r="M35" s="77" t="s">
        <v>44</v>
      </c>
      <c r="N35" s="77" t="s">
        <v>44</v>
      </c>
      <c r="O35" s="77" t="s">
        <v>44</v>
      </c>
      <c r="P35" s="77" t="s">
        <v>44</v>
      </c>
      <c r="Q35" s="78" t="s">
        <v>44</v>
      </c>
      <c r="R35" s="61"/>
      <c r="S35" s="61"/>
    </row>
    <row r="36" spans="1:19" ht="23.25" customHeight="1" x14ac:dyDescent="0.25">
      <c r="A36" s="118" t="s">
        <v>77</v>
      </c>
      <c r="B36" s="119" t="s">
        <v>78</v>
      </c>
      <c r="C36" s="120" t="s">
        <v>79</v>
      </c>
      <c r="D36" s="94" t="s">
        <v>44</v>
      </c>
      <c r="E36" s="77" t="s">
        <v>44</v>
      </c>
      <c r="F36" s="77" t="s">
        <v>44</v>
      </c>
      <c r="G36" s="77" t="s">
        <v>44</v>
      </c>
      <c r="H36" s="77" t="s">
        <v>44</v>
      </c>
      <c r="I36" s="77" t="s">
        <v>44</v>
      </c>
      <c r="J36" s="77" t="s">
        <v>44</v>
      </c>
      <c r="K36" s="77" t="s">
        <v>44</v>
      </c>
      <c r="L36" s="77" t="s">
        <v>44</v>
      </c>
      <c r="M36" s="77" t="s">
        <v>44</v>
      </c>
      <c r="N36" s="77" t="s">
        <v>44</v>
      </c>
      <c r="O36" s="77" t="s">
        <v>44</v>
      </c>
      <c r="P36" s="77" t="s">
        <v>44</v>
      </c>
      <c r="Q36" s="78" t="s">
        <v>44</v>
      </c>
      <c r="R36" s="61"/>
      <c r="S36" s="61"/>
    </row>
    <row r="37" spans="1:19" ht="23.25" customHeight="1" thickBot="1" x14ac:dyDescent="0.3">
      <c r="A37" s="132" t="s">
        <v>80</v>
      </c>
      <c r="B37" s="133" t="s">
        <v>81</v>
      </c>
      <c r="C37" s="134" t="s">
        <v>82</v>
      </c>
      <c r="D37" s="98">
        <v>95.99</v>
      </c>
      <c r="E37" s="99">
        <v>95.99</v>
      </c>
      <c r="F37" s="99">
        <v>21.53</v>
      </c>
      <c r="G37" s="99">
        <v>74.47</v>
      </c>
      <c r="H37" s="99" t="s">
        <v>44</v>
      </c>
      <c r="I37" s="99" t="s">
        <v>44</v>
      </c>
      <c r="J37" s="99" t="s">
        <v>44</v>
      </c>
      <c r="K37" s="99" t="s">
        <v>44</v>
      </c>
      <c r="L37" s="99" t="s">
        <v>44</v>
      </c>
      <c r="M37" s="99" t="s">
        <v>44</v>
      </c>
      <c r="N37" s="135" t="s">
        <v>44</v>
      </c>
      <c r="O37" s="135" t="s">
        <v>44</v>
      </c>
      <c r="P37" s="135" t="s">
        <v>44</v>
      </c>
      <c r="Q37" s="136" t="s">
        <v>44</v>
      </c>
      <c r="R37" s="61"/>
      <c r="S37" s="61"/>
    </row>
    <row r="38" spans="1:19" x14ac:dyDescent="0.25">
      <c r="A38" s="137"/>
      <c r="B38" s="138"/>
      <c r="C38" s="139"/>
      <c r="D38" s="61"/>
      <c r="E38" s="61"/>
      <c r="F38" s="61"/>
      <c r="G38" s="61"/>
      <c r="H38" s="61"/>
      <c r="I38" s="61"/>
      <c r="J38" s="61"/>
      <c r="K38" s="61"/>
      <c r="L38" s="61"/>
      <c r="M38" s="61"/>
      <c r="N38" s="61"/>
      <c r="O38" s="61"/>
      <c r="P38" s="61"/>
      <c r="Q38" s="61"/>
      <c r="R38" s="61"/>
      <c r="S38" s="61"/>
    </row>
    <row r="39" spans="1:19" x14ac:dyDescent="0.25">
      <c r="A39" s="260" t="s">
        <v>153</v>
      </c>
      <c r="B39" s="260"/>
      <c r="C39" s="260"/>
      <c r="D39" s="61"/>
      <c r="E39" s="260"/>
      <c r="F39" s="260"/>
      <c r="G39" s="260"/>
      <c r="H39" s="260"/>
      <c r="I39" s="260"/>
      <c r="J39" s="260"/>
      <c r="K39" s="61"/>
      <c r="L39" s="61"/>
      <c r="M39" s="260" t="s">
        <v>153</v>
      </c>
      <c r="N39" s="260"/>
      <c r="O39" s="260"/>
      <c r="P39" s="260"/>
      <c r="Q39" s="260"/>
      <c r="R39" s="61"/>
      <c r="S39" s="61"/>
    </row>
    <row r="40" spans="1:19" ht="15" customHeight="1" x14ac:dyDescent="0.25">
      <c r="A40" s="259" t="s">
        <v>154</v>
      </c>
      <c r="B40" s="259"/>
      <c r="C40" s="259"/>
      <c r="D40" s="61"/>
      <c r="E40" s="261"/>
      <c r="F40" s="259"/>
      <c r="G40" s="262"/>
      <c r="H40" s="262"/>
      <c r="I40" s="262"/>
      <c r="J40" s="262"/>
      <c r="K40" s="60"/>
      <c r="L40" s="259" t="s">
        <v>198</v>
      </c>
      <c r="M40" s="259"/>
      <c r="N40" s="259"/>
      <c r="O40" s="259"/>
      <c r="P40" s="259"/>
      <c r="Q40" s="259"/>
      <c r="R40" s="259"/>
      <c r="S40" s="259"/>
    </row>
    <row r="41" spans="1:19" ht="15" customHeight="1" x14ac:dyDescent="0.25">
      <c r="A41" s="259" t="s">
        <v>157</v>
      </c>
      <c r="B41" s="259"/>
      <c r="C41" s="259"/>
      <c r="D41" s="61"/>
      <c r="E41" s="259"/>
      <c r="F41" s="259"/>
      <c r="G41" s="259"/>
      <c r="H41" s="259"/>
      <c r="I41" s="259"/>
      <c r="J41" s="259"/>
      <c r="K41" s="142"/>
      <c r="L41" s="142"/>
      <c r="M41" s="259" t="s">
        <v>158</v>
      </c>
      <c r="N41" s="259"/>
      <c r="O41" s="259"/>
      <c r="P41" s="259"/>
      <c r="Q41" s="259"/>
      <c r="R41" s="142"/>
      <c r="S41" s="142"/>
    </row>
  </sheetData>
  <mergeCells count="40">
    <mergeCell ref="D1:M1"/>
    <mergeCell ref="B2:C2"/>
    <mergeCell ref="D2:M2"/>
    <mergeCell ref="B3:C3"/>
    <mergeCell ref="D3:M3"/>
    <mergeCell ref="A6:A9"/>
    <mergeCell ref="B6:B9"/>
    <mergeCell ref="C6:C9"/>
    <mergeCell ref="D6:D9"/>
    <mergeCell ref="E6:M6"/>
    <mergeCell ref="E7:E9"/>
    <mergeCell ref="F7:F9"/>
    <mergeCell ref="G8:G9"/>
    <mergeCell ref="H8:H9"/>
    <mergeCell ref="I8:I9"/>
    <mergeCell ref="K7:K9"/>
    <mergeCell ref="L7:L9"/>
    <mergeCell ref="M7:M9"/>
    <mergeCell ref="O4:Q4"/>
    <mergeCell ref="O5:Q5"/>
    <mergeCell ref="N6:Q6"/>
    <mergeCell ref="D4:M4"/>
    <mergeCell ref="P7:P9"/>
    <mergeCell ref="Q7:Q9"/>
    <mergeCell ref="N7:N9"/>
    <mergeCell ref="O7:O9"/>
    <mergeCell ref="J8:J9"/>
    <mergeCell ref="G7:J7"/>
    <mergeCell ref="A41:C41"/>
    <mergeCell ref="E41:F41"/>
    <mergeCell ref="G41:J41"/>
    <mergeCell ref="M41:Q41"/>
    <mergeCell ref="A39:C39"/>
    <mergeCell ref="E39:F39"/>
    <mergeCell ref="G39:J39"/>
    <mergeCell ref="M39:Q39"/>
    <mergeCell ref="A40:C40"/>
    <mergeCell ref="E40:F40"/>
    <mergeCell ref="G40:J40"/>
    <mergeCell ref="L40:S4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7"/>
  <sheetViews>
    <sheetView topLeftCell="A35" zoomScale="120" zoomScaleNormal="120" workbookViewId="0">
      <selection activeCell="B59" sqref="B59"/>
    </sheetView>
  </sheetViews>
  <sheetFormatPr defaultRowHeight="15" x14ac:dyDescent="0.25"/>
  <cols>
    <col min="1" max="1" width="5.7109375" customWidth="1"/>
    <col min="2" max="2" width="44.140625" customWidth="1"/>
  </cols>
  <sheetData>
    <row r="1" spans="1:18" ht="15.75" x14ac:dyDescent="0.25">
      <c r="A1" s="58"/>
      <c r="B1" s="59"/>
      <c r="C1" s="63"/>
      <c r="D1" s="255" t="s">
        <v>0</v>
      </c>
      <c r="E1" s="255"/>
      <c r="F1" s="255"/>
      <c r="G1" s="255"/>
      <c r="H1" s="255"/>
      <c r="I1" s="255"/>
      <c r="J1" s="255"/>
      <c r="K1" s="255"/>
      <c r="L1" s="255"/>
      <c r="M1" s="255"/>
      <c r="N1" s="255"/>
      <c r="O1" s="61"/>
      <c r="P1" s="60" t="s">
        <v>1</v>
      </c>
      <c r="Q1" s="60"/>
      <c r="R1" s="61"/>
    </row>
    <row r="2" spans="1:18" ht="15.75" x14ac:dyDescent="0.25">
      <c r="A2" s="58"/>
      <c r="B2" s="273" t="s">
        <v>199</v>
      </c>
      <c r="C2" s="273"/>
      <c r="D2" s="257" t="s">
        <v>3</v>
      </c>
      <c r="E2" s="257"/>
      <c r="F2" s="257"/>
      <c r="G2" s="257"/>
      <c r="H2" s="257"/>
      <c r="I2" s="257"/>
      <c r="J2" s="257"/>
      <c r="K2" s="257"/>
      <c r="L2" s="257"/>
      <c r="M2" s="257"/>
      <c r="N2" s="257"/>
      <c r="O2" s="61"/>
      <c r="P2" s="60" t="s">
        <v>4</v>
      </c>
      <c r="Q2" s="60"/>
      <c r="R2" s="61"/>
    </row>
    <row r="3" spans="1:18" ht="16.5" x14ac:dyDescent="0.25">
      <c r="A3" s="58"/>
      <c r="B3" s="61"/>
      <c r="C3" s="61"/>
      <c r="D3" s="258" t="s">
        <v>200</v>
      </c>
      <c r="E3" s="258"/>
      <c r="F3" s="258"/>
      <c r="G3" s="258"/>
      <c r="H3" s="258"/>
      <c r="I3" s="258"/>
      <c r="J3" s="258"/>
      <c r="K3" s="258"/>
      <c r="L3" s="258"/>
      <c r="M3" s="258"/>
      <c r="N3" s="258"/>
      <c r="O3" s="61"/>
      <c r="P3" s="62" t="s">
        <v>6</v>
      </c>
      <c r="Q3" s="62"/>
      <c r="R3" s="62"/>
    </row>
    <row r="4" spans="1:18" ht="15.75" x14ac:dyDescent="0.25">
      <c r="A4" s="58"/>
      <c r="B4" s="59"/>
      <c r="C4" s="63"/>
      <c r="D4" s="268" t="s">
        <v>7</v>
      </c>
      <c r="E4" s="268"/>
      <c r="F4" s="268"/>
      <c r="G4" s="268"/>
      <c r="H4" s="268"/>
      <c r="I4" s="268"/>
      <c r="J4" s="268"/>
      <c r="K4" s="268"/>
      <c r="L4" s="268"/>
      <c r="M4" s="268"/>
      <c r="N4" s="268"/>
      <c r="O4" s="61"/>
      <c r="P4" s="143" t="s">
        <v>162</v>
      </c>
      <c r="Q4" s="143"/>
      <c r="R4" s="143"/>
    </row>
    <row r="5" spans="1:18" ht="15.75" thickBot="1" x14ac:dyDescent="0.3">
      <c r="A5" s="58"/>
      <c r="B5" s="61"/>
      <c r="C5" s="63"/>
      <c r="D5" s="61"/>
      <c r="E5" s="61"/>
      <c r="F5" s="61"/>
      <c r="G5" s="61"/>
      <c r="H5" s="61"/>
      <c r="I5" s="61"/>
      <c r="J5" s="61"/>
      <c r="K5" s="61"/>
      <c r="L5" s="61"/>
      <c r="M5" s="61"/>
      <c r="N5" s="61"/>
      <c r="O5" s="64"/>
      <c r="P5" s="264" t="s">
        <v>9</v>
      </c>
      <c r="Q5" s="264"/>
      <c r="R5" s="264"/>
    </row>
    <row r="6" spans="1:18" ht="15" customHeight="1" x14ac:dyDescent="0.25">
      <c r="A6" s="237" t="s">
        <v>10</v>
      </c>
      <c r="B6" s="240" t="s">
        <v>11</v>
      </c>
      <c r="C6" s="243" t="s">
        <v>12</v>
      </c>
      <c r="D6" s="246" t="s">
        <v>201</v>
      </c>
      <c r="E6" s="247" t="s">
        <v>14</v>
      </c>
      <c r="F6" s="248"/>
      <c r="G6" s="248"/>
      <c r="H6" s="248"/>
      <c r="I6" s="248"/>
      <c r="J6" s="248"/>
      <c r="K6" s="248"/>
      <c r="L6" s="248"/>
      <c r="M6" s="248"/>
      <c r="N6" s="249"/>
      <c r="O6" s="265" t="s">
        <v>15</v>
      </c>
      <c r="P6" s="266"/>
      <c r="Q6" s="266"/>
      <c r="R6" s="267"/>
    </row>
    <row r="7" spans="1:18" ht="15" customHeight="1" x14ac:dyDescent="0.25">
      <c r="A7" s="238" t="s">
        <v>16</v>
      </c>
      <c r="B7" s="241"/>
      <c r="C7" s="244"/>
      <c r="D7" s="234"/>
      <c r="E7" s="231" t="s">
        <v>17</v>
      </c>
      <c r="F7" s="231" t="s">
        <v>18</v>
      </c>
      <c r="G7" s="251" t="s">
        <v>19</v>
      </c>
      <c r="H7" s="252"/>
      <c r="I7" s="252"/>
      <c r="J7" s="253"/>
      <c r="K7" s="276" t="s">
        <v>20</v>
      </c>
      <c r="L7" s="277"/>
      <c r="M7" s="231" t="s">
        <v>21</v>
      </c>
      <c r="N7" s="231" t="s">
        <v>22</v>
      </c>
      <c r="O7" s="231" t="s">
        <v>23</v>
      </c>
      <c r="P7" s="229" t="s">
        <v>24</v>
      </c>
      <c r="Q7" s="231" t="s">
        <v>25</v>
      </c>
      <c r="R7" s="235" t="s">
        <v>26</v>
      </c>
    </row>
    <row r="8" spans="1:18" ht="15" customHeight="1" x14ac:dyDescent="0.25">
      <c r="A8" s="238"/>
      <c r="B8" s="241" t="s">
        <v>27</v>
      </c>
      <c r="C8" s="244"/>
      <c r="D8" s="234"/>
      <c r="E8" s="234"/>
      <c r="F8" s="232"/>
      <c r="G8" s="231" t="s">
        <v>28</v>
      </c>
      <c r="H8" s="233" t="s">
        <v>29</v>
      </c>
      <c r="I8" s="233" t="s">
        <v>30</v>
      </c>
      <c r="J8" s="229" t="s">
        <v>31</v>
      </c>
      <c r="K8" s="231" t="s">
        <v>32</v>
      </c>
      <c r="L8" s="231" t="s">
        <v>33</v>
      </c>
      <c r="M8" s="232"/>
      <c r="N8" s="232"/>
      <c r="O8" s="234"/>
      <c r="P8" s="230"/>
      <c r="Q8" s="234"/>
      <c r="R8" s="236"/>
    </row>
    <row r="9" spans="1:18" ht="22.5" customHeight="1" x14ac:dyDescent="0.25">
      <c r="A9" s="239"/>
      <c r="B9" s="242"/>
      <c r="C9" s="275"/>
      <c r="D9" s="234"/>
      <c r="E9" s="234"/>
      <c r="F9" s="232"/>
      <c r="G9" s="232"/>
      <c r="H9" s="234"/>
      <c r="I9" s="234"/>
      <c r="J9" s="232"/>
      <c r="K9" s="234"/>
      <c r="L9" s="234"/>
      <c r="M9" s="232"/>
      <c r="N9" s="232"/>
      <c r="O9" s="234"/>
      <c r="P9" s="230"/>
      <c r="Q9" s="234"/>
      <c r="R9" s="236"/>
    </row>
    <row r="10" spans="1:18" x14ac:dyDescent="0.25">
      <c r="A10" s="144" t="s">
        <v>34</v>
      </c>
      <c r="B10" s="145" t="s">
        <v>35</v>
      </c>
      <c r="C10" s="145" t="s">
        <v>36</v>
      </c>
      <c r="D10" s="145" t="s">
        <v>37</v>
      </c>
      <c r="E10" s="146" t="s">
        <v>38</v>
      </c>
      <c r="F10" s="145" t="s">
        <v>39</v>
      </c>
      <c r="G10" s="145" t="s">
        <v>40</v>
      </c>
      <c r="H10" s="147">
        <v>-8</v>
      </c>
      <c r="I10" s="147">
        <v>-9</v>
      </c>
      <c r="J10" s="147">
        <v>-10</v>
      </c>
      <c r="K10" s="147">
        <v>-11</v>
      </c>
      <c r="L10" s="147">
        <v>-12</v>
      </c>
      <c r="M10" s="147">
        <v>-13</v>
      </c>
      <c r="N10" s="147">
        <v>-14</v>
      </c>
      <c r="O10" s="146" t="s">
        <v>41</v>
      </c>
      <c r="P10" s="147">
        <v>-16</v>
      </c>
      <c r="Q10" s="147">
        <v>-17</v>
      </c>
      <c r="R10" s="148">
        <v>-18</v>
      </c>
    </row>
    <row r="11" spans="1:18" x14ac:dyDescent="0.25">
      <c r="A11" s="115">
        <v>2</v>
      </c>
      <c r="B11" s="75" t="s">
        <v>83</v>
      </c>
      <c r="C11" s="117" t="s">
        <v>84</v>
      </c>
      <c r="D11" s="149">
        <v>2193.8000000000002</v>
      </c>
      <c r="E11" s="73">
        <v>1421.4</v>
      </c>
      <c r="F11" s="73">
        <v>778.79</v>
      </c>
      <c r="G11" s="73">
        <v>395.96</v>
      </c>
      <c r="H11" s="73">
        <v>153.21</v>
      </c>
      <c r="I11" s="73">
        <v>75.37</v>
      </c>
      <c r="J11" s="73" t="s">
        <v>44</v>
      </c>
      <c r="K11" s="73" t="s">
        <v>44</v>
      </c>
      <c r="L11" s="73" t="s">
        <v>44</v>
      </c>
      <c r="M11" s="73" t="s">
        <v>44</v>
      </c>
      <c r="N11" s="73">
        <v>18.07</v>
      </c>
      <c r="O11" s="73">
        <v>772.39</v>
      </c>
      <c r="P11" s="73">
        <v>607.45000000000005</v>
      </c>
      <c r="Q11" s="73" t="s">
        <v>44</v>
      </c>
      <c r="R11" s="74">
        <v>164.94</v>
      </c>
    </row>
    <row r="12" spans="1:18" x14ac:dyDescent="0.25">
      <c r="A12" s="118" t="s">
        <v>85</v>
      </c>
      <c r="B12" s="89" t="s">
        <v>86</v>
      </c>
      <c r="C12" s="120" t="s">
        <v>87</v>
      </c>
      <c r="D12" s="94">
        <v>750.45</v>
      </c>
      <c r="E12" s="77">
        <v>750.45</v>
      </c>
      <c r="F12" s="77">
        <v>749.52</v>
      </c>
      <c r="G12" s="77">
        <v>0.93</v>
      </c>
      <c r="H12" s="77" t="s">
        <v>44</v>
      </c>
      <c r="I12" s="77" t="s">
        <v>44</v>
      </c>
      <c r="J12" s="77" t="s">
        <v>44</v>
      </c>
      <c r="K12" s="77" t="s">
        <v>44</v>
      </c>
      <c r="L12" s="77" t="s">
        <v>44</v>
      </c>
      <c r="M12" s="77" t="s">
        <v>44</v>
      </c>
      <c r="N12" s="77" t="s">
        <v>44</v>
      </c>
      <c r="O12" s="77" t="s">
        <v>44</v>
      </c>
      <c r="P12" s="77" t="s">
        <v>44</v>
      </c>
      <c r="Q12" s="77" t="s">
        <v>44</v>
      </c>
      <c r="R12" s="78" t="s">
        <v>44</v>
      </c>
    </row>
    <row r="13" spans="1:18" x14ac:dyDescent="0.25">
      <c r="A13" s="125" t="s">
        <v>88</v>
      </c>
      <c r="B13" s="83" t="s">
        <v>202</v>
      </c>
      <c r="C13" s="127" t="s">
        <v>90</v>
      </c>
      <c r="D13" s="94">
        <v>697.86</v>
      </c>
      <c r="E13" s="77">
        <v>697.86</v>
      </c>
      <c r="F13" s="77">
        <v>697.86</v>
      </c>
      <c r="G13" s="77" t="s">
        <v>44</v>
      </c>
      <c r="H13" s="77" t="s">
        <v>44</v>
      </c>
      <c r="I13" s="77" t="s">
        <v>44</v>
      </c>
      <c r="J13" s="77" t="s">
        <v>44</v>
      </c>
      <c r="K13" s="77" t="s">
        <v>44</v>
      </c>
      <c r="L13" s="77" t="s">
        <v>44</v>
      </c>
      <c r="M13" s="77" t="s">
        <v>44</v>
      </c>
      <c r="N13" s="77" t="s">
        <v>44</v>
      </c>
      <c r="O13" s="77" t="s">
        <v>44</v>
      </c>
      <c r="P13" s="77" t="s">
        <v>44</v>
      </c>
      <c r="Q13" s="77" t="s">
        <v>44</v>
      </c>
      <c r="R13" s="78" t="s">
        <v>44</v>
      </c>
    </row>
    <row r="14" spans="1:18" x14ac:dyDescent="0.25">
      <c r="A14" s="125" t="s">
        <v>91</v>
      </c>
      <c r="B14" s="83" t="s">
        <v>92</v>
      </c>
      <c r="C14" s="127" t="s">
        <v>93</v>
      </c>
      <c r="D14" s="94">
        <v>52.59</v>
      </c>
      <c r="E14" s="77">
        <v>52.59</v>
      </c>
      <c r="F14" s="77">
        <v>51.66</v>
      </c>
      <c r="G14" s="77">
        <v>0.93</v>
      </c>
      <c r="H14" s="77" t="s">
        <v>44</v>
      </c>
      <c r="I14" s="77" t="s">
        <v>44</v>
      </c>
      <c r="J14" s="77" t="s">
        <v>44</v>
      </c>
      <c r="K14" s="77" t="s">
        <v>44</v>
      </c>
      <c r="L14" s="77" t="s">
        <v>44</v>
      </c>
      <c r="M14" s="77" t="s">
        <v>44</v>
      </c>
      <c r="N14" s="77" t="s">
        <v>44</v>
      </c>
      <c r="O14" s="77" t="s">
        <v>44</v>
      </c>
      <c r="P14" s="77" t="s">
        <v>44</v>
      </c>
      <c r="Q14" s="77" t="s">
        <v>44</v>
      </c>
      <c r="R14" s="78" t="s">
        <v>44</v>
      </c>
    </row>
    <row r="15" spans="1:18" x14ac:dyDescent="0.25">
      <c r="A15" s="118" t="s">
        <v>94</v>
      </c>
      <c r="B15" s="89" t="s">
        <v>95</v>
      </c>
      <c r="C15" s="120" t="s">
        <v>96</v>
      </c>
      <c r="D15" s="94">
        <v>1025.67</v>
      </c>
      <c r="E15" s="77">
        <v>534.26</v>
      </c>
      <c r="F15" s="77">
        <v>28.96</v>
      </c>
      <c r="G15" s="77">
        <v>380.24</v>
      </c>
      <c r="H15" s="77">
        <v>31.62</v>
      </c>
      <c r="I15" s="77">
        <v>75.37</v>
      </c>
      <c r="J15" s="77" t="s">
        <v>44</v>
      </c>
      <c r="K15" s="77" t="s">
        <v>44</v>
      </c>
      <c r="L15" s="77" t="s">
        <v>44</v>
      </c>
      <c r="M15" s="77" t="s">
        <v>44</v>
      </c>
      <c r="N15" s="77">
        <v>18.07</v>
      </c>
      <c r="O15" s="77">
        <v>491.4</v>
      </c>
      <c r="P15" s="77">
        <v>326.45999999999998</v>
      </c>
      <c r="Q15" s="77" t="s">
        <v>44</v>
      </c>
      <c r="R15" s="78">
        <v>164.94</v>
      </c>
    </row>
    <row r="16" spans="1:18" x14ac:dyDescent="0.25">
      <c r="A16" s="125" t="s">
        <v>97</v>
      </c>
      <c r="B16" s="83" t="s">
        <v>98</v>
      </c>
      <c r="C16" s="127" t="s">
        <v>99</v>
      </c>
      <c r="D16" s="94">
        <v>14.74</v>
      </c>
      <c r="E16" s="77">
        <v>14.74</v>
      </c>
      <c r="F16" s="77" t="s">
        <v>44</v>
      </c>
      <c r="G16" s="77" t="s">
        <v>44</v>
      </c>
      <c r="H16" s="77">
        <v>14.74</v>
      </c>
      <c r="I16" s="77" t="s">
        <v>44</v>
      </c>
      <c r="J16" s="77" t="s">
        <v>44</v>
      </c>
      <c r="K16" s="77" t="s">
        <v>44</v>
      </c>
      <c r="L16" s="77" t="s">
        <v>44</v>
      </c>
      <c r="M16" s="77" t="s">
        <v>44</v>
      </c>
      <c r="N16" s="77" t="s">
        <v>44</v>
      </c>
      <c r="O16" s="77" t="s">
        <v>44</v>
      </c>
      <c r="P16" s="77" t="s">
        <v>44</v>
      </c>
      <c r="Q16" s="77" t="s">
        <v>44</v>
      </c>
      <c r="R16" s="78" t="s">
        <v>44</v>
      </c>
    </row>
    <row r="17" spans="1:18" x14ac:dyDescent="0.25">
      <c r="A17" s="125" t="s">
        <v>100</v>
      </c>
      <c r="B17" s="83" t="s">
        <v>101</v>
      </c>
      <c r="C17" s="127" t="s">
        <v>102</v>
      </c>
      <c r="D17" s="94">
        <v>13.66</v>
      </c>
      <c r="E17" s="77">
        <v>13.66</v>
      </c>
      <c r="F17" s="77" t="s">
        <v>44</v>
      </c>
      <c r="G17" s="77" t="s">
        <v>44</v>
      </c>
      <c r="H17" s="77">
        <v>13.66</v>
      </c>
      <c r="I17" s="77" t="s">
        <v>44</v>
      </c>
      <c r="J17" s="77" t="s">
        <v>44</v>
      </c>
      <c r="K17" s="77" t="s">
        <v>44</v>
      </c>
      <c r="L17" s="77" t="s">
        <v>44</v>
      </c>
      <c r="M17" s="77" t="s">
        <v>44</v>
      </c>
      <c r="N17" s="77" t="s">
        <v>44</v>
      </c>
      <c r="O17" s="77" t="s">
        <v>44</v>
      </c>
      <c r="P17" s="77" t="s">
        <v>44</v>
      </c>
      <c r="Q17" s="77" t="s">
        <v>44</v>
      </c>
      <c r="R17" s="78" t="s">
        <v>44</v>
      </c>
    </row>
    <row r="18" spans="1:18" x14ac:dyDescent="0.25">
      <c r="A18" s="125" t="s">
        <v>103</v>
      </c>
      <c r="B18" s="83" t="s">
        <v>104</v>
      </c>
      <c r="C18" s="127" t="s">
        <v>105</v>
      </c>
      <c r="D18" s="94">
        <v>1.72</v>
      </c>
      <c r="E18" s="77">
        <v>1.72</v>
      </c>
      <c r="F18" s="77" t="s">
        <v>44</v>
      </c>
      <c r="G18" s="77" t="s">
        <v>44</v>
      </c>
      <c r="H18" s="77">
        <v>1.72</v>
      </c>
      <c r="I18" s="77" t="s">
        <v>44</v>
      </c>
      <c r="J18" s="77" t="s">
        <v>44</v>
      </c>
      <c r="K18" s="77" t="s">
        <v>44</v>
      </c>
      <c r="L18" s="77" t="s">
        <v>44</v>
      </c>
      <c r="M18" s="77" t="s">
        <v>44</v>
      </c>
      <c r="N18" s="77" t="s">
        <v>44</v>
      </c>
      <c r="O18" s="77" t="s">
        <v>44</v>
      </c>
      <c r="P18" s="77" t="s">
        <v>44</v>
      </c>
      <c r="Q18" s="77" t="s">
        <v>44</v>
      </c>
      <c r="R18" s="78" t="s">
        <v>44</v>
      </c>
    </row>
    <row r="19" spans="1:18" x14ac:dyDescent="0.25">
      <c r="A19" s="125" t="s">
        <v>106</v>
      </c>
      <c r="B19" s="83" t="s">
        <v>107</v>
      </c>
      <c r="C19" s="127" t="s">
        <v>108</v>
      </c>
      <c r="D19" s="94">
        <v>78.180000000000007</v>
      </c>
      <c r="E19" s="77">
        <v>78.05</v>
      </c>
      <c r="F19" s="77">
        <v>1.42</v>
      </c>
      <c r="G19" s="77">
        <v>1.26</v>
      </c>
      <c r="H19" s="77" t="s">
        <v>44</v>
      </c>
      <c r="I19" s="77">
        <v>75.37</v>
      </c>
      <c r="J19" s="77" t="s">
        <v>44</v>
      </c>
      <c r="K19" s="77" t="s">
        <v>44</v>
      </c>
      <c r="L19" s="77" t="s">
        <v>44</v>
      </c>
      <c r="M19" s="77" t="s">
        <v>44</v>
      </c>
      <c r="N19" s="77" t="s">
        <v>44</v>
      </c>
      <c r="O19" s="77">
        <v>0.13</v>
      </c>
      <c r="P19" s="77">
        <v>0.13</v>
      </c>
      <c r="Q19" s="77" t="s">
        <v>44</v>
      </c>
      <c r="R19" s="78" t="s">
        <v>44</v>
      </c>
    </row>
    <row r="20" spans="1:18" x14ac:dyDescent="0.25">
      <c r="A20" s="125" t="s">
        <v>203</v>
      </c>
      <c r="B20" s="83" t="s">
        <v>478</v>
      </c>
      <c r="C20" s="127" t="s">
        <v>204</v>
      </c>
      <c r="D20" s="94">
        <v>3.89</v>
      </c>
      <c r="E20" s="77">
        <v>3.89</v>
      </c>
      <c r="F20" s="77">
        <v>1.42</v>
      </c>
      <c r="G20" s="77" t="s">
        <v>44</v>
      </c>
      <c r="H20" s="77" t="s">
        <v>44</v>
      </c>
      <c r="I20" s="77">
        <v>2.4700000000000002</v>
      </c>
      <c r="J20" s="77" t="s">
        <v>44</v>
      </c>
      <c r="K20" s="77" t="s">
        <v>44</v>
      </c>
      <c r="L20" s="77" t="s">
        <v>44</v>
      </c>
      <c r="M20" s="77" t="s">
        <v>44</v>
      </c>
      <c r="N20" s="77" t="s">
        <v>44</v>
      </c>
      <c r="O20" s="77" t="s">
        <v>44</v>
      </c>
      <c r="P20" s="77" t="s">
        <v>44</v>
      </c>
      <c r="Q20" s="77" t="s">
        <v>44</v>
      </c>
      <c r="R20" s="78" t="s">
        <v>44</v>
      </c>
    </row>
    <row r="21" spans="1:18" x14ac:dyDescent="0.25">
      <c r="A21" s="125" t="s">
        <v>205</v>
      </c>
      <c r="B21" s="83" t="s">
        <v>479</v>
      </c>
      <c r="C21" s="127" t="s">
        <v>206</v>
      </c>
      <c r="D21" s="94">
        <v>1.98</v>
      </c>
      <c r="E21" s="77">
        <v>1.85</v>
      </c>
      <c r="F21" s="77" t="s">
        <v>44</v>
      </c>
      <c r="G21" s="77" t="s">
        <v>44</v>
      </c>
      <c r="H21" s="77" t="s">
        <v>44</v>
      </c>
      <c r="I21" s="77">
        <v>1.85</v>
      </c>
      <c r="J21" s="77" t="s">
        <v>44</v>
      </c>
      <c r="K21" s="77" t="s">
        <v>44</v>
      </c>
      <c r="L21" s="77" t="s">
        <v>44</v>
      </c>
      <c r="M21" s="77" t="s">
        <v>44</v>
      </c>
      <c r="N21" s="77" t="s">
        <v>44</v>
      </c>
      <c r="O21" s="77">
        <v>0.13</v>
      </c>
      <c r="P21" s="77">
        <v>0.13</v>
      </c>
      <c r="Q21" s="77" t="s">
        <v>44</v>
      </c>
      <c r="R21" s="78" t="s">
        <v>44</v>
      </c>
    </row>
    <row r="22" spans="1:18" x14ac:dyDescent="0.25">
      <c r="A22" s="125" t="s">
        <v>207</v>
      </c>
      <c r="B22" s="83" t="s">
        <v>480</v>
      </c>
      <c r="C22" s="127" t="s">
        <v>208</v>
      </c>
      <c r="D22" s="94" t="s">
        <v>44</v>
      </c>
      <c r="E22" s="77" t="s">
        <v>44</v>
      </c>
      <c r="F22" s="77" t="s">
        <v>44</v>
      </c>
      <c r="G22" s="77" t="s">
        <v>44</v>
      </c>
      <c r="H22" s="77" t="s">
        <v>44</v>
      </c>
      <c r="I22" s="77" t="s">
        <v>44</v>
      </c>
      <c r="J22" s="77" t="s">
        <v>44</v>
      </c>
      <c r="K22" s="77" t="s">
        <v>44</v>
      </c>
      <c r="L22" s="77" t="s">
        <v>44</v>
      </c>
      <c r="M22" s="77" t="s">
        <v>44</v>
      </c>
      <c r="N22" s="77" t="s">
        <v>44</v>
      </c>
      <c r="O22" s="77" t="s">
        <v>44</v>
      </c>
      <c r="P22" s="77" t="s">
        <v>44</v>
      </c>
      <c r="Q22" s="77" t="s">
        <v>44</v>
      </c>
      <c r="R22" s="78" t="s">
        <v>44</v>
      </c>
    </row>
    <row r="23" spans="1:18" x14ac:dyDescent="0.25">
      <c r="A23" s="125" t="s">
        <v>209</v>
      </c>
      <c r="B23" s="83" t="s">
        <v>481</v>
      </c>
      <c r="C23" s="127" t="s">
        <v>210</v>
      </c>
      <c r="D23" s="94">
        <v>5.86</v>
      </c>
      <c r="E23" s="77">
        <v>5.86</v>
      </c>
      <c r="F23" s="77" t="s">
        <v>44</v>
      </c>
      <c r="G23" s="77">
        <v>0.04</v>
      </c>
      <c r="H23" s="77" t="s">
        <v>44</v>
      </c>
      <c r="I23" s="77">
        <v>5.82</v>
      </c>
      <c r="J23" s="77" t="s">
        <v>44</v>
      </c>
      <c r="K23" s="77" t="s">
        <v>44</v>
      </c>
      <c r="L23" s="77" t="s">
        <v>44</v>
      </c>
      <c r="M23" s="77" t="s">
        <v>44</v>
      </c>
      <c r="N23" s="77" t="s">
        <v>44</v>
      </c>
      <c r="O23" s="77" t="s">
        <v>44</v>
      </c>
      <c r="P23" s="77" t="s">
        <v>44</v>
      </c>
      <c r="Q23" s="77" t="s">
        <v>44</v>
      </c>
      <c r="R23" s="78" t="s">
        <v>44</v>
      </c>
    </row>
    <row r="24" spans="1:18" x14ac:dyDescent="0.25">
      <c r="A24" s="125" t="s">
        <v>211</v>
      </c>
      <c r="B24" s="83" t="s">
        <v>482</v>
      </c>
      <c r="C24" s="127" t="s">
        <v>212</v>
      </c>
      <c r="D24" s="94">
        <v>64.8</v>
      </c>
      <c r="E24" s="77">
        <v>64.8</v>
      </c>
      <c r="F24" s="77" t="s">
        <v>44</v>
      </c>
      <c r="G24" s="77">
        <v>1.07</v>
      </c>
      <c r="H24" s="77" t="s">
        <v>44</v>
      </c>
      <c r="I24" s="77">
        <v>63.73</v>
      </c>
      <c r="J24" s="77" t="s">
        <v>44</v>
      </c>
      <c r="K24" s="77" t="s">
        <v>44</v>
      </c>
      <c r="L24" s="77" t="s">
        <v>44</v>
      </c>
      <c r="M24" s="77" t="s">
        <v>44</v>
      </c>
      <c r="N24" s="77" t="s">
        <v>44</v>
      </c>
      <c r="O24" s="77" t="s">
        <v>44</v>
      </c>
      <c r="P24" s="77" t="s">
        <v>44</v>
      </c>
      <c r="Q24" s="77" t="s">
        <v>44</v>
      </c>
      <c r="R24" s="78" t="s">
        <v>44</v>
      </c>
    </row>
    <row r="25" spans="1:18" x14ac:dyDescent="0.25">
      <c r="A25" s="125" t="s">
        <v>213</v>
      </c>
      <c r="B25" s="83" t="s">
        <v>483</v>
      </c>
      <c r="C25" s="127" t="s">
        <v>214</v>
      </c>
      <c r="D25" s="94">
        <v>1.65</v>
      </c>
      <c r="E25" s="77">
        <v>1.65</v>
      </c>
      <c r="F25" s="77" t="s">
        <v>44</v>
      </c>
      <c r="G25" s="77">
        <v>0.14000000000000001</v>
      </c>
      <c r="H25" s="77" t="s">
        <v>44</v>
      </c>
      <c r="I25" s="77">
        <v>1.51</v>
      </c>
      <c r="J25" s="77" t="s">
        <v>44</v>
      </c>
      <c r="K25" s="77" t="s">
        <v>44</v>
      </c>
      <c r="L25" s="77" t="s">
        <v>44</v>
      </c>
      <c r="M25" s="77" t="s">
        <v>44</v>
      </c>
      <c r="N25" s="77" t="s">
        <v>44</v>
      </c>
      <c r="O25" s="77" t="s">
        <v>44</v>
      </c>
      <c r="P25" s="77" t="s">
        <v>44</v>
      </c>
      <c r="Q25" s="77" t="s">
        <v>44</v>
      </c>
      <c r="R25" s="78" t="s">
        <v>44</v>
      </c>
    </row>
    <row r="26" spans="1:18" x14ac:dyDescent="0.25">
      <c r="A26" s="125" t="s">
        <v>215</v>
      </c>
      <c r="B26" s="83" t="s">
        <v>484</v>
      </c>
      <c r="C26" s="127" t="s">
        <v>216</v>
      </c>
      <c r="D26" s="94" t="s">
        <v>44</v>
      </c>
      <c r="E26" s="77" t="s">
        <v>44</v>
      </c>
      <c r="F26" s="77" t="s">
        <v>44</v>
      </c>
      <c r="G26" s="77" t="s">
        <v>44</v>
      </c>
      <c r="H26" s="77" t="s">
        <v>44</v>
      </c>
      <c r="I26" s="77" t="s">
        <v>44</v>
      </c>
      <c r="J26" s="77" t="s">
        <v>44</v>
      </c>
      <c r="K26" s="77" t="s">
        <v>44</v>
      </c>
      <c r="L26" s="77" t="s">
        <v>44</v>
      </c>
      <c r="M26" s="77" t="s">
        <v>44</v>
      </c>
      <c r="N26" s="77" t="s">
        <v>44</v>
      </c>
      <c r="O26" s="77" t="s">
        <v>44</v>
      </c>
      <c r="P26" s="77" t="s">
        <v>44</v>
      </c>
      <c r="Q26" s="77" t="s">
        <v>44</v>
      </c>
      <c r="R26" s="78" t="s">
        <v>44</v>
      </c>
    </row>
    <row r="27" spans="1:18" x14ac:dyDescent="0.25">
      <c r="A27" s="125" t="s">
        <v>217</v>
      </c>
      <c r="B27" s="83" t="s">
        <v>485</v>
      </c>
      <c r="C27" s="127" t="s">
        <v>218</v>
      </c>
      <c r="D27" s="94" t="s">
        <v>44</v>
      </c>
      <c r="E27" s="77" t="s">
        <v>44</v>
      </c>
      <c r="F27" s="77" t="s">
        <v>44</v>
      </c>
      <c r="G27" s="77" t="s">
        <v>44</v>
      </c>
      <c r="H27" s="77" t="s">
        <v>44</v>
      </c>
      <c r="I27" s="77" t="s">
        <v>44</v>
      </c>
      <c r="J27" s="77" t="s">
        <v>44</v>
      </c>
      <c r="K27" s="77" t="s">
        <v>44</v>
      </c>
      <c r="L27" s="77" t="s">
        <v>44</v>
      </c>
      <c r="M27" s="77" t="s">
        <v>44</v>
      </c>
      <c r="N27" s="77" t="s">
        <v>44</v>
      </c>
      <c r="O27" s="77" t="s">
        <v>44</v>
      </c>
      <c r="P27" s="77" t="s">
        <v>44</v>
      </c>
      <c r="Q27" s="77" t="s">
        <v>44</v>
      </c>
      <c r="R27" s="78" t="s">
        <v>44</v>
      </c>
    </row>
    <row r="28" spans="1:18" x14ac:dyDescent="0.25">
      <c r="A28" s="125" t="s">
        <v>219</v>
      </c>
      <c r="B28" s="83" t="s">
        <v>486</v>
      </c>
      <c r="C28" s="127" t="s">
        <v>220</v>
      </c>
      <c r="D28" s="94" t="s">
        <v>44</v>
      </c>
      <c r="E28" s="77" t="s">
        <v>44</v>
      </c>
      <c r="F28" s="77" t="s">
        <v>44</v>
      </c>
      <c r="G28" s="77" t="s">
        <v>44</v>
      </c>
      <c r="H28" s="77" t="s">
        <v>44</v>
      </c>
      <c r="I28" s="77" t="s">
        <v>44</v>
      </c>
      <c r="J28" s="77" t="s">
        <v>44</v>
      </c>
      <c r="K28" s="77" t="s">
        <v>44</v>
      </c>
      <c r="L28" s="77" t="s">
        <v>44</v>
      </c>
      <c r="M28" s="77" t="s">
        <v>44</v>
      </c>
      <c r="N28" s="77" t="s">
        <v>44</v>
      </c>
      <c r="O28" s="77" t="s">
        <v>44</v>
      </c>
      <c r="P28" s="77" t="s">
        <v>44</v>
      </c>
      <c r="Q28" s="77" t="s">
        <v>44</v>
      </c>
      <c r="R28" s="78" t="s">
        <v>44</v>
      </c>
    </row>
    <row r="29" spans="1:18" x14ac:dyDescent="0.25">
      <c r="A29" s="125" t="s">
        <v>109</v>
      </c>
      <c r="B29" s="83" t="s">
        <v>487</v>
      </c>
      <c r="C29" s="127" t="s">
        <v>111</v>
      </c>
      <c r="D29" s="94">
        <v>194.91</v>
      </c>
      <c r="E29" s="77">
        <v>194.91</v>
      </c>
      <c r="F29" s="77">
        <v>4.6399999999999997</v>
      </c>
      <c r="G29" s="77">
        <v>190.27</v>
      </c>
      <c r="H29" s="77" t="s">
        <v>44</v>
      </c>
      <c r="I29" s="77" t="s">
        <v>44</v>
      </c>
      <c r="J29" s="77" t="s">
        <v>44</v>
      </c>
      <c r="K29" s="77" t="s">
        <v>44</v>
      </c>
      <c r="L29" s="77" t="s">
        <v>44</v>
      </c>
      <c r="M29" s="77" t="s">
        <v>44</v>
      </c>
      <c r="N29" s="77" t="s">
        <v>44</v>
      </c>
      <c r="O29" s="77" t="s">
        <v>44</v>
      </c>
      <c r="P29" s="77" t="s">
        <v>44</v>
      </c>
      <c r="Q29" s="77" t="s">
        <v>44</v>
      </c>
      <c r="R29" s="78" t="s">
        <v>44</v>
      </c>
    </row>
    <row r="30" spans="1:18" x14ac:dyDescent="0.25">
      <c r="A30" s="125" t="s">
        <v>221</v>
      </c>
      <c r="B30" s="83" t="s">
        <v>488</v>
      </c>
      <c r="C30" s="127" t="s">
        <v>222</v>
      </c>
      <c r="D30" s="94">
        <v>4.0999999999999996</v>
      </c>
      <c r="E30" s="77">
        <v>4.0999999999999996</v>
      </c>
      <c r="F30" s="77" t="s">
        <v>44</v>
      </c>
      <c r="G30" s="77">
        <v>4.0999999999999996</v>
      </c>
      <c r="H30" s="77" t="s">
        <v>44</v>
      </c>
      <c r="I30" s="77" t="s">
        <v>44</v>
      </c>
      <c r="J30" s="77" t="s">
        <v>44</v>
      </c>
      <c r="K30" s="77" t="s">
        <v>44</v>
      </c>
      <c r="L30" s="77" t="s">
        <v>44</v>
      </c>
      <c r="M30" s="77" t="s">
        <v>44</v>
      </c>
      <c r="N30" s="77" t="s">
        <v>44</v>
      </c>
      <c r="O30" s="77" t="s">
        <v>44</v>
      </c>
      <c r="P30" s="77" t="s">
        <v>44</v>
      </c>
      <c r="Q30" s="77" t="s">
        <v>44</v>
      </c>
      <c r="R30" s="78" t="s">
        <v>44</v>
      </c>
    </row>
    <row r="31" spans="1:18" x14ac:dyDescent="0.25">
      <c r="A31" s="125" t="s">
        <v>223</v>
      </c>
      <c r="B31" s="83" t="s">
        <v>489</v>
      </c>
      <c r="C31" s="127" t="s">
        <v>224</v>
      </c>
      <c r="D31" s="94" t="s">
        <v>44</v>
      </c>
      <c r="E31" s="77" t="s">
        <v>44</v>
      </c>
      <c r="F31" s="77" t="s">
        <v>44</v>
      </c>
      <c r="G31" s="77" t="s">
        <v>44</v>
      </c>
      <c r="H31" s="77" t="s">
        <v>44</v>
      </c>
      <c r="I31" s="77" t="s">
        <v>44</v>
      </c>
      <c r="J31" s="77" t="s">
        <v>44</v>
      </c>
      <c r="K31" s="77" t="s">
        <v>44</v>
      </c>
      <c r="L31" s="77" t="s">
        <v>44</v>
      </c>
      <c r="M31" s="77" t="s">
        <v>44</v>
      </c>
      <c r="N31" s="77" t="s">
        <v>44</v>
      </c>
      <c r="O31" s="77" t="s">
        <v>44</v>
      </c>
      <c r="P31" s="77" t="s">
        <v>44</v>
      </c>
      <c r="Q31" s="77" t="s">
        <v>44</v>
      </c>
      <c r="R31" s="78" t="s">
        <v>44</v>
      </c>
    </row>
    <row r="32" spans="1:18" x14ac:dyDescent="0.25">
      <c r="A32" s="125" t="s">
        <v>225</v>
      </c>
      <c r="B32" s="83" t="s">
        <v>490</v>
      </c>
      <c r="C32" s="127" t="s">
        <v>226</v>
      </c>
      <c r="D32" s="94" t="s">
        <v>44</v>
      </c>
      <c r="E32" s="77" t="s">
        <v>44</v>
      </c>
      <c r="F32" s="77" t="s">
        <v>44</v>
      </c>
      <c r="G32" s="77" t="s">
        <v>44</v>
      </c>
      <c r="H32" s="77" t="s">
        <v>44</v>
      </c>
      <c r="I32" s="77" t="s">
        <v>44</v>
      </c>
      <c r="J32" s="77" t="s">
        <v>44</v>
      </c>
      <c r="K32" s="77" t="s">
        <v>44</v>
      </c>
      <c r="L32" s="77" t="s">
        <v>44</v>
      </c>
      <c r="M32" s="77" t="s">
        <v>44</v>
      </c>
      <c r="N32" s="77" t="s">
        <v>44</v>
      </c>
      <c r="O32" s="77" t="s">
        <v>44</v>
      </c>
      <c r="P32" s="77" t="s">
        <v>44</v>
      </c>
      <c r="Q32" s="77" t="s">
        <v>44</v>
      </c>
      <c r="R32" s="78" t="s">
        <v>44</v>
      </c>
    </row>
    <row r="33" spans="1:18" x14ac:dyDescent="0.25">
      <c r="A33" s="125" t="s">
        <v>227</v>
      </c>
      <c r="B33" s="83" t="s">
        <v>491</v>
      </c>
      <c r="C33" s="127" t="s">
        <v>228</v>
      </c>
      <c r="D33" s="94">
        <v>3.11</v>
      </c>
      <c r="E33" s="77">
        <v>3.11</v>
      </c>
      <c r="F33" s="77">
        <v>2.82</v>
      </c>
      <c r="G33" s="77">
        <v>0.28999999999999998</v>
      </c>
      <c r="H33" s="77" t="s">
        <v>44</v>
      </c>
      <c r="I33" s="77" t="s">
        <v>44</v>
      </c>
      <c r="J33" s="77" t="s">
        <v>44</v>
      </c>
      <c r="K33" s="77" t="s">
        <v>44</v>
      </c>
      <c r="L33" s="77" t="s">
        <v>44</v>
      </c>
      <c r="M33" s="77" t="s">
        <v>44</v>
      </c>
      <c r="N33" s="77" t="s">
        <v>44</v>
      </c>
      <c r="O33" s="77" t="s">
        <v>44</v>
      </c>
      <c r="P33" s="77" t="s">
        <v>44</v>
      </c>
      <c r="Q33" s="77" t="s">
        <v>44</v>
      </c>
      <c r="R33" s="78" t="s">
        <v>44</v>
      </c>
    </row>
    <row r="34" spans="1:18" x14ac:dyDescent="0.25">
      <c r="A34" s="125" t="s">
        <v>229</v>
      </c>
      <c r="B34" s="83" t="s">
        <v>492</v>
      </c>
      <c r="C34" s="127" t="s">
        <v>230</v>
      </c>
      <c r="D34" s="94">
        <v>3.95</v>
      </c>
      <c r="E34" s="77">
        <v>3.95</v>
      </c>
      <c r="F34" s="77">
        <v>1.29</v>
      </c>
      <c r="G34" s="77">
        <v>2.66</v>
      </c>
      <c r="H34" s="77" t="s">
        <v>44</v>
      </c>
      <c r="I34" s="77" t="s">
        <v>44</v>
      </c>
      <c r="J34" s="77" t="s">
        <v>44</v>
      </c>
      <c r="K34" s="77" t="s">
        <v>44</v>
      </c>
      <c r="L34" s="77" t="s">
        <v>44</v>
      </c>
      <c r="M34" s="77" t="s">
        <v>44</v>
      </c>
      <c r="N34" s="77" t="s">
        <v>44</v>
      </c>
      <c r="O34" s="77" t="s">
        <v>44</v>
      </c>
      <c r="P34" s="77" t="s">
        <v>44</v>
      </c>
      <c r="Q34" s="77" t="s">
        <v>44</v>
      </c>
      <c r="R34" s="78" t="s">
        <v>44</v>
      </c>
    </row>
    <row r="35" spans="1:18" x14ac:dyDescent="0.25">
      <c r="A35" s="125" t="s">
        <v>231</v>
      </c>
      <c r="B35" s="83" t="s">
        <v>493</v>
      </c>
      <c r="C35" s="127" t="s">
        <v>232</v>
      </c>
      <c r="D35" s="94">
        <v>170.39</v>
      </c>
      <c r="E35" s="77">
        <v>170.39</v>
      </c>
      <c r="F35" s="77" t="s">
        <v>44</v>
      </c>
      <c r="G35" s="77">
        <v>170.39</v>
      </c>
      <c r="H35" s="77" t="s">
        <v>44</v>
      </c>
      <c r="I35" s="77" t="s">
        <v>44</v>
      </c>
      <c r="J35" s="77" t="s">
        <v>44</v>
      </c>
      <c r="K35" s="77" t="s">
        <v>44</v>
      </c>
      <c r="L35" s="77" t="s">
        <v>44</v>
      </c>
      <c r="M35" s="77" t="s">
        <v>44</v>
      </c>
      <c r="N35" s="77" t="s">
        <v>44</v>
      </c>
      <c r="O35" s="77" t="s">
        <v>44</v>
      </c>
      <c r="P35" s="77" t="s">
        <v>44</v>
      </c>
      <c r="Q35" s="77" t="s">
        <v>44</v>
      </c>
      <c r="R35" s="78" t="s">
        <v>44</v>
      </c>
    </row>
    <row r="36" spans="1:18" x14ac:dyDescent="0.25">
      <c r="A36" s="125" t="s">
        <v>233</v>
      </c>
      <c r="B36" s="83" t="s">
        <v>494</v>
      </c>
      <c r="C36" s="127" t="s">
        <v>234</v>
      </c>
      <c r="D36" s="94">
        <v>13.36</v>
      </c>
      <c r="E36" s="77">
        <v>13.36</v>
      </c>
      <c r="F36" s="77">
        <v>0.53</v>
      </c>
      <c r="G36" s="77">
        <v>12.83</v>
      </c>
      <c r="H36" s="77" t="s">
        <v>44</v>
      </c>
      <c r="I36" s="77" t="s">
        <v>44</v>
      </c>
      <c r="J36" s="77" t="s">
        <v>44</v>
      </c>
      <c r="K36" s="77" t="s">
        <v>44</v>
      </c>
      <c r="L36" s="77" t="s">
        <v>44</v>
      </c>
      <c r="M36" s="77" t="s">
        <v>44</v>
      </c>
      <c r="N36" s="77" t="s">
        <v>44</v>
      </c>
      <c r="O36" s="77" t="s">
        <v>44</v>
      </c>
      <c r="P36" s="77" t="s">
        <v>44</v>
      </c>
      <c r="Q36" s="77" t="s">
        <v>44</v>
      </c>
      <c r="R36" s="78" t="s">
        <v>44</v>
      </c>
    </row>
    <row r="37" spans="1:18" x14ac:dyDescent="0.25">
      <c r="A37" s="125" t="s">
        <v>112</v>
      </c>
      <c r="B37" s="83" t="s">
        <v>330</v>
      </c>
      <c r="C37" s="127" t="s">
        <v>114</v>
      </c>
      <c r="D37" s="94">
        <v>722.45</v>
      </c>
      <c r="E37" s="77">
        <v>231.18</v>
      </c>
      <c r="F37" s="77">
        <v>22.9</v>
      </c>
      <c r="G37" s="77">
        <v>188.71</v>
      </c>
      <c r="H37" s="77">
        <v>1.49</v>
      </c>
      <c r="I37" s="77" t="s">
        <v>44</v>
      </c>
      <c r="J37" s="77" t="s">
        <v>44</v>
      </c>
      <c r="K37" s="77" t="s">
        <v>44</v>
      </c>
      <c r="L37" s="77" t="s">
        <v>44</v>
      </c>
      <c r="M37" s="77" t="s">
        <v>44</v>
      </c>
      <c r="N37" s="77">
        <v>18.07</v>
      </c>
      <c r="O37" s="77">
        <v>491.27</v>
      </c>
      <c r="P37" s="77">
        <v>326.33</v>
      </c>
      <c r="Q37" s="77" t="s">
        <v>44</v>
      </c>
      <c r="R37" s="78">
        <v>164.94</v>
      </c>
    </row>
    <row r="38" spans="1:18" x14ac:dyDescent="0.25">
      <c r="A38" s="125" t="s">
        <v>235</v>
      </c>
      <c r="B38" s="83" t="s">
        <v>495</v>
      </c>
      <c r="C38" s="127" t="s">
        <v>236</v>
      </c>
      <c r="D38" s="150">
        <v>479.7</v>
      </c>
      <c r="E38" s="77">
        <v>12.52</v>
      </c>
      <c r="F38" s="77">
        <v>0.67</v>
      </c>
      <c r="G38" s="77">
        <v>2.4</v>
      </c>
      <c r="H38" s="77" t="s">
        <v>44</v>
      </c>
      <c r="I38" s="77" t="s">
        <v>44</v>
      </c>
      <c r="J38" s="77" t="s">
        <v>44</v>
      </c>
      <c r="K38" s="77" t="s">
        <v>44</v>
      </c>
      <c r="L38" s="77" t="s">
        <v>44</v>
      </c>
      <c r="M38" s="77" t="s">
        <v>44</v>
      </c>
      <c r="N38" s="77">
        <v>9.4499999999999993</v>
      </c>
      <c r="O38" s="77">
        <v>467.18</v>
      </c>
      <c r="P38" s="151">
        <v>302.23</v>
      </c>
      <c r="Q38" s="77" t="s">
        <v>44</v>
      </c>
      <c r="R38" s="152">
        <v>164.94</v>
      </c>
    </row>
    <row r="39" spans="1:18" x14ac:dyDescent="0.25">
      <c r="A39" s="125" t="s">
        <v>237</v>
      </c>
      <c r="B39" s="83" t="s">
        <v>496</v>
      </c>
      <c r="C39" s="127" t="s">
        <v>238</v>
      </c>
      <c r="D39" s="94">
        <v>13.03</v>
      </c>
      <c r="E39" s="77">
        <v>2.15</v>
      </c>
      <c r="F39" s="77">
        <v>2.14</v>
      </c>
      <c r="G39" s="77" t="s">
        <v>44</v>
      </c>
      <c r="H39" s="77" t="s">
        <v>44</v>
      </c>
      <c r="I39" s="77" t="s">
        <v>44</v>
      </c>
      <c r="J39" s="77" t="s">
        <v>44</v>
      </c>
      <c r="K39" s="77" t="s">
        <v>44</v>
      </c>
      <c r="L39" s="77" t="s">
        <v>44</v>
      </c>
      <c r="M39" s="77" t="s">
        <v>44</v>
      </c>
      <c r="N39" s="77" t="s">
        <v>44</v>
      </c>
      <c r="O39" s="77">
        <v>10.88</v>
      </c>
      <c r="P39" s="77">
        <v>10.88</v>
      </c>
      <c r="Q39" s="77" t="s">
        <v>44</v>
      </c>
      <c r="R39" s="78" t="s">
        <v>44</v>
      </c>
    </row>
    <row r="40" spans="1:18" x14ac:dyDescent="0.25">
      <c r="A40" s="125" t="s">
        <v>239</v>
      </c>
      <c r="B40" s="83" t="s">
        <v>497</v>
      </c>
      <c r="C40" s="127" t="s">
        <v>240</v>
      </c>
      <c r="D40" s="94" t="s">
        <v>44</v>
      </c>
      <c r="E40" s="77" t="s">
        <v>44</v>
      </c>
      <c r="F40" s="77" t="s">
        <v>44</v>
      </c>
      <c r="G40" s="77" t="s">
        <v>44</v>
      </c>
      <c r="H40" s="77" t="s">
        <v>44</v>
      </c>
      <c r="I40" s="77" t="s">
        <v>44</v>
      </c>
      <c r="J40" s="77" t="s">
        <v>44</v>
      </c>
      <c r="K40" s="77" t="s">
        <v>44</v>
      </c>
      <c r="L40" s="77" t="s">
        <v>44</v>
      </c>
      <c r="M40" s="77" t="s">
        <v>44</v>
      </c>
      <c r="N40" s="77" t="s">
        <v>44</v>
      </c>
      <c r="O40" s="77" t="s">
        <v>44</v>
      </c>
      <c r="P40" s="77" t="s">
        <v>44</v>
      </c>
      <c r="Q40" s="77" t="s">
        <v>44</v>
      </c>
      <c r="R40" s="78" t="s">
        <v>44</v>
      </c>
    </row>
    <row r="41" spans="1:18" x14ac:dyDescent="0.25">
      <c r="A41" s="125" t="s">
        <v>241</v>
      </c>
      <c r="B41" s="83" t="s">
        <v>498</v>
      </c>
      <c r="C41" s="127" t="s">
        <v>242</v>
      </c>
      <c r="D41" s="94" t="s">
        <v>44</v>
      </c>
      <c r="E41" s="77" t="s">
        <v>44</v>
      </c>
      <c r="F41" s="77" t="s">
        <v>44</v>
      </c>
      <c r="G41" s="77" t="s">
        <v>44</v>
      </c>
      <c r="H41" s="77" t="s">
        <v>44</v>
      </c>
      <c r="I41" s="77" t="s">
        <v>44</v>
      </c>
      <c r="J41" s="77" t="s">
        <v>44</v>
      </c>
      <c r="K41" s="77" t="s">
        <v>44</v>
      </c>
      <c r="L41" s="77" t="s">
        <v>44</v>
      </c>
      <c r="M41" s="77" t="s">
        <v>44</v>
      </c>
      <c r="N41" s="77" t="s">
        <v>44</v>
      </c>
      <c r="O41" s="77" t="s">
        <v>44</v>
      </c>
      <c r="P41" s="77" t="s">
        <v>44</v>
      </c>
      <c r="Q41" s="77" t="s">
        <v>44</v>
      </c>
      <c r="R41" s="78" t="s">
        <v>44</v>
      </c>
    </row>
    <row r="42" spans="1:18" x14ac:dyDescent="0.25">
      <c r="A42" s="125" t="s">
        <v>243</v>
      </c>
      <c r="B42" s="83" t="s">
        <v>499</v>
      </c>
      <c r="C42" s="127" t="s">
        <v>244</v>
      </c>
      <c r="D42" s="94">
        <v>4.58</v>
      </c>
      <c r="E42" s="77">
        <v>4.58</v>
      </c>
      <c r="F42" s="77" t="s">
        <v>44</v>
      </c>
      <c r="G42" s="77" t="s">
        <v>44</v>
      </c>
      <c r="H42" s="77" t="s">
        <v>44</v>
      </c>
      <c r="I42" s="77" t="s">
        <v>44</v>
      </c>
      <c r="J42" s="77" t="s">
        <v>44</v>
      </c>
      <c r="K42" s="77" t="s">
        <v>44</v>
      </c>
      <c r="L42" s="77" t="s">
        <v>44</v>
      </c>
      <c r="M42" s="77" t="s">
        <v>44</v>
      </c>
      <c r="N42" s="77">
        <v>4.58</v>
      </c>
      <c r="O42" s="77" t="s">
        <v>44</v>
      </c>
      <c r="P42" s="77" t="s">
        <v>44</v>
      </c>
      <c r="Q42" s="77" t="s">
        <v>44</v>
      </c>
      <c r="R42" s="78" t="s">
        <v>44</v>
      </c>
    </row>
    <row r="43" spans="1:18" x14ac:dyDescent="0.25">
      <c r="A43" s="125" t="s">
        <v>245</v>
      </c>
      <c r="B43" s="83" t="s">
        <v>500</v>
      </c>
      <c r="C43" s="127" t="s">
        <v>246</v>
      </c>
      <c r="D43" s="94">
        <v>0.91</v>
      </c>
      <c r="E43" s="77">
        <v>0.91</v>
      </c>
      <c r="F43" s="77" t="s">
        <v>44</v>
      </c>
      <c r="G43" s="77">
        <v>0.91</v>
      </c>
      <c r="H43" s="77" t="s">
        <v>44</v>
      </c>
      <c r="I43" s="77" t="s">
        <v>44</v>
      </c>
      <c r="J43" s="77" t="s">
        <v>44</v>
      </c>
      <c r="K43" s="77" t="s">
        <v>44</v>
      </c>
      <c r="L43" s="77" t="s">
        <v>44</v>
      </c>
      <c r="M43" s="77" t="s">
        <v>44</v>
      </c>
      <c r="N43" s="77" t="s">
        <v>44</v>
      </c>
      <c r="O43" s="77" t="s">
        <v>44</v>
      </c>
      <c r="P43" s="77" t="s">
        <v>44</v>
      </c>
      <c r="Q43" s="77" t="s">
        <v>44</v>
      </c>
      <c r="R43" s="78" t="s">
        <v>44</v>
      </c>
    </row>
    <row r="44" spans="1:18" x14ac:dyDescent="0.25">
      <c r="A44" s="125" t="s">
        <v>247</v>
      </c>
      <c r="B44" s="83" t="s">
        <v>501</v>
      </c>
      <c r="C44" s="127" t="s">
        <v>248</v>
      </c>
      <c r="D44" s="94">
        <v>218.16</v>
      </c>
      <c r="E44" s="77">
        <v>207.58</v>
      </c>
      <c r="F44" s="77">
        <v>20.079999999999998</v>
      </c>
      <c r="G44" s="77">
        <v>183.38</v>
      </c>
      <c r="H44" s="77">
        <v>0.08</v>
      </c>
      <c r="I44" s="77" t="s">
        <v>44</v>
      </c>
      <c r="J44" s="77" t="s">
        <v>44</v>
      </c>
      <c r="K44" s="77" t="s">
        <v>44</v>
      </c>
      <c r="L44" s="77" t="s">
        <v>44</v>
      </c>
      <c r="M44" s="77" t="s">
        <v>44</v>
      </c>
      <c r="N44" s="77">
        <v>4.05</v>
      </c>
      <c r="O44" s="77">
        <v>10.58</v>
      </c>
      <c r="P44" s="77">
        <v>10.58</v>
      </c>
      <c r="Q44" s="77" t="s">
        <v>44</v>
      </c>
      <c r="R44" s="78" t="s">
        <v>44</v>
      </c>
    </row>
    <row r="45" spans="1:18" x14ac:dyDescent="0.25">
      <c r="A45" s="125" t="s">
        <v>249</v>
      </c>
      <c r="B45" s="83" t="s">
        <v>502</v>
      </c>
      <c r="C45" s="127" t="s">
        <v>250</v>
      </c>
      <c r="D45" s="149">
        <v>2.02</v>
      </c>
      <c r="E45" s="73">
        <v>2.02</v>
      </c>
      <c r="F45" s="73" t="s">
        <v>44</v>
      </c>
      <c r="G45" s="73">
        <v>2.02</v>
      </c>
      <c r="H45" s="73" t="s">
        <v>44</v>
      </c>
      <c r="I45" s="73" t="s">
        <v>44</v>
      </c>
      <c r="J45" s="73" t="s">
        <v>44</v>
      </c>
      <c r="K45" s="73" t="s">
        <v>44</v>
      </c>
      <c r="L45" s="73" t="s">
        <v>44</v>
      </c>
      <c r="M45" s="73" t="s">
        <v>44</v>
      </c>
      <c r="N45" s="73" t="s">
        <v>44</v>
      </c>
      <c r="O45" s="73" t="s">
        <v>44</v>
      </c>
      <c r="P45" s="73" t="s">
        <v>44</v>
      </c>
      <c r="Q45" s="73" t="s">
        <v>44</v>
      </c>
      <c r="R45" s="74" t="s">
        <v>44</v>
      </c>
    </row>
    <row r="46" spans="1:18" x14ac:dyDescent="0.25">
      <c r="A46" s="125" t="s">
        <v>251</v>
      </c>
      <c r="B46" s="83" t="s">
        <v>503</v>
      </c>
      <c r="C46" s="127" t="s">
        <v>252</v>
      </c>
      <c r="D46" s="149">
        <v>0.52</v>
      </c>
      <c r="E46" s="73">
        <v>0.52</v>
      </c>
      <c r="F46" s="73" t="s">
        <v>44</v>
      </c>
      <c r="G46" s="73" t="s">
        <v>44</v>
      </c>
      <c r="H46" s="73">
        <v>0.52</v>
      </c>
      <c r="I46" s="73" t="s">
        <v>44</v>
      </c>
      <c r="J46" s="73" t="s">
        <v>44</v>
      </c>
      <c r="K46" s="73" t="s">
        <v>44</v>
      </c>
      <c r="L46" s="73" t="s">
        <v>44</v>
      </c>
      <c r="M46" s="73" t="s">
        <v>44</v>
      </c>
      <c r="N46" s="73" t="s">
        <v>44</v>
      </c>
      <c r="O46" s="73" t="s">
        <v>44</v>
      </c>
      <c r="P46" s="73" t="s">
        <v>44</v>
      </c>
      <c r="Q46" s="73" t="s">
        <v>44</v>
      </c>
      <c r="R46" s="74" t="s">
        <v>44</v>
      </c>
    </row>
    <row r="47" spans="1:18" x14ac:dyDescent="0.25">
      <c r="A47" s="125" t="s">
        <v>253</v>
      </c>
      <c r="B47" s="83" t="s">
        <v>504</v>
      </c>
      <c r="C47" s="127" t="s">
        <v>254</v>
      </c>
      <c r="D47" s="149">
        <v>3.53</v>
      </c>
      <c r="E47" s="73">
        <v>0.9</v>
      </c>
      <c r="F47" s="73" t="s">
        <v>44</v>
      </c>
      <c r="G47" s="73" t="s">
        <v>44</v>
      </c>
      <c r="H47" s="73">
        <v>0.9</v>
      </c>
      <c r="I47" s="73" t="s">
        <v>44</v>
      </c>
      <c r="J47" s="73" t="s">
        <v>44</v>
      </c>
      <c r="K47" s="73" t="s">
        <v>44</v>
      </c>
      <c r="L47" s="73" t="s">
        <v>44</v>
      </c>
      <c r="M47" s="73" t="s">
        <v>44</v>
      </c>
      <c r="N47" s="73" t="s">
        <v>44</v>
      </c>
      <c r="O47" s="73">
        <v>2.63</v>
      </c>
      <c r="P47" s="73">
        <v>2.63</v>
      </c>
      <c r="Q47" s="73" t="s">
        <v>44</v>
      </c>
      <c r="R47" s="74" t="s">
        <v>44</v>
      </c>
    </row>
    <row r="48" spans="1:18" x14ac:dyDescent="0.25">
      <c r="A48" s="125" t="s">
        <v>255</v>
      </c>
      <c r="B48" s="83" t="s">
        <v>505</v>
      </c>
      <c r="C48" s="127" t="s">
        <v>256</v>
      </c>
      <c r="D48" s="149" t="s">
        <v>44</v>
      </c>
      <c r="E48" s="73" t="s">
        <v>44</v>
      </c>
      <c r="F48" s="73" t="s">
        <v>44</v>
      </c>
      <c r="G48" s="73" t="s">
        <v>44</v>
      </c>
      <c r="H48" s="73" t="s">
        <v>44</v>
      </c>
      <c r="I48" s="73" t="s">
        <v>44</v>
      </c>
      <c r="J48" s="73" t="s">
        <v>44</v>
      </c>
      <c r="K48" s="73" t="s">
        <v>44</v>
      </c>
      <c r="L48" s="73" t="s">
        <v>44</v>
      </c>
      <c r="M48" s="73" t="s">
        <v>44</v>
      </c>
      <c r="N48" s="73" t="s">
        <v>44</v>
      </c>
      <c r="O48" s="73" t="s">
        <v>44</v>
      </c>
      <c r="P48" s="73" t="s">
        <v>44</v>
      </c>
      <c r="Q48" s="73" t="s">
        <v>44</v>
      </c>
      <c r="R48" s="74" t="s">
        <v>44</v>
      </c>
    </row>
    <row r="49" spans="1:18" x14ac:dyDescent="0.25">
      <c r="A49" s="118" t="s">
        <v>115</v>
      </c>
      <c r="B49" s="89" t="s">
        <v>116</v>
      </c>
      <c r="C49" s="120" t="s">
        <v>117</v>
      </c>
      <c r="D49" s="149" t="s">
        <v>44</v>
      </c>
      <c r="E49" s="73" t="s">
        <v>44</v>
      </c>
      <c r="F49" s="73" t="s">
        <v>44</v>
      </c>
      <c r="G49" s="73" t="s">
        <v>44</v>
      </c>
      <c r="H49" s="73" t="s">
        <v>44</v>
      </c>
      <c r="I49" s="73" t="s">
        <v>44</v>
      </c>
      <c r="J49" s="73" t="s">
        <v>44</v>
      </c>
      <c r="K49" s="73" t="s">
        <v>44</v>
      </c>
      <c r="L49" s="73" t="s">
        <v>44</v>
      </c>
      <c r="M49" s="73" t="s">
        <v>44</v>
      </c>
      <c r="N49" s="73" t="s">
        <v>44</v>
      </c>
      <c r="O49" s="73" t="s">
        <v>44</v>
      </c>
      <c r="P49" s="73" t="s">
        <v>44</v>
      </c>
      <c r="Q49" s="73" t="s">
        <v>44</v>
      </c>
      <c r="R49" s="74" t="s">
        <v>44</v>
      </c>
    </row>
    <row r="50" spans="1:18" x14ac:dyDescent="0.25">
      <c r="A50" s="118" t="s">
        <v>118</v>
      </c>
      <c r="B50" s="89" t="s">
        <v>119</v>
      </c>
      <c r="C50" s="120" t="s">
        <v>120</v>
      </c>
      <c r="D50" s="149" t="s">
        <v>44</v>
      </c>
      <c r="E50" s="73" t="s">
        <v>44</v>
      </c>
      <c r="F50" s="73" t="s">
        <v>44</v>
      </c>
      <c r="G50" s="73" t="s">
        <v>44</v>
      </c>
      <c r="H50" s="73" t="s">
        <v>44</v>
      </c>
      <c r="I50" s="73" t="s">
        <v>44</v>
      </c>
      <c r="J50" s="73" t="s">
        <v>44</v>
      </c>
      <c r="K50" s="73" t="s">
        <v>44</v>
      </c>
      <c r="L50" s="73" t="s">
        <v>44</v>
      </c>
      <c r="M50" s="73" t="s">
        <v>44</v>
      </c>
      <c r="N50" s="73" t="s">
        <v>44</v>
      </c>
      <c r="O50" s="73" t="s">
        <v>44</v>
      </c>
      <c r="P50" s="73" t="s">
        <v>44</v>
      </c>
      <c r="Q50" s="73" t="s">
        <v>44</v>
      </c>
      <c r="R50" s="74" t="s">
        <v>44</v>
      </c>
    </row>
    <row r="51" spans="1:18" x14ac:dyDescent="0.25">
      <c r="A51" s="118" t="s">
        <v>121</v>
      </c>
      <c r="B51" s="89" t="s">
        <v>257</v>
      </c>
      <c r="C51" s="120" t="s">
        <v>123</v>
      </c>
      <c r="D51" s="94">
        <v>121.59</v>
      </c>
      <c r="E51" s="77">
        <v>121.58</v>
      </c>
      <c r="F51" s="77" t="s">
        <v>44</v>
      </c>
      <c r="G51" s="77" t="s">
        <v>44</v>
      </c>
      <c r="H51" s="77">
        <v>121.58</v>
      </c>
      <c r="I51" s="77" t="s">
        <v>44</v>
      </c>
      <c r="J51" s="77" t="s">
        <v>44</v>
      </c>
      <c r="K51" s="77" t="s">
        <v>44</v>
      </c>
      <c r="L51" s="77" t="s">
        <v>44</v>
      </c>
      <c r="M51" s="77" t="s">
        <v>44</v>
      </c>
      <c r="N51" s="77" t="s">
        <v>44</v>
      </c>
      <c r="O51" s="77" t="s">
        <v>44</v>
      </c>
      <c r="P51" s="77" t="s">
        <v>44</v>
      </c>
      <c r="Q51" s="77" t="s">
        <v>44</v>
      </c>
      <c r="R51" s="78" t="s">
        <v>44</v>
      </c>
    </row>
    <row r="52" spans="1:18" x14ac:dyDescent="0.25">
      <c r="A52" s="118" t="s">
        <v>124</v>
      </c>
      <c r="B52" s="89" t="s">
        <v>125</v>
      </c>
      <c r="C52" s="120" t="s">
        <v>126</v>
      </c>
      <c r="D52" s="94">
        <v>295.88</v>
      </c>
      <c r="E52" s="77">
        <v>14.89</v>
      </c>
      <c r="F52" s="77">
        <v>0.32</v>
      </c>
      <c r="G52" s="77">
        <v>14.58</v>
      </c>
      <c r="H52" s="77" t="s">
        <v>44</v>
      </c>
      <c r="I52" s="77" t="s">
        <v>44</v>
      </c>
      <c r="J52" s="77" t="s">
        <v>44</v>
      </c>
      <c r="K52" s="77" t="s">
        <v>44</v>
      </c>
      <c r="L52" s="77" t="s">
        <v>44</v>
      </c>
      <c r="M52" s="77" t="s">
        <v>44</v>
      </c>
      <c r="N52" s="77" t="s">
        <v>44</v>
      </c>
      <c r="O52" s="77">
        <v>280.98</v>
      </c>
      <c r="P52" s="77">
        <v>280.98</v>
      </c>
      <c r="Q52" s="77" t="s">
        <v>44</v>
      </c>
      <c r="R52" s="78" t="s">
        <v>44</v>
      </c>
    </row>
    <row r="53" spans="1:18" x14ac:dyDescent="0.25">
      <c r="A53" s="118" t="s">
        <v>127</v>
      </c>
      <c r="B53" s="89" t="s">
        <v>128</v>
      </c>
      <c r="C53" s="120" t="s">
        <v>129</v>
      </c>
      <c r="D53" s="94" t="s">
        <v>44</v>
      </c>
      <c r="E53" s="77" t="s">
        <v>44</v>
      </c>
      <c r="F53" s="77" t="s">
        <v>44</v>
      </c>
      <c r="G53" s="77" t="s">
        <v>44</v>
      </c>
      <c r="H53" s="77" t="s">
        <v>44</v>
      </c>
      <c r="I53" s="77" t="s">
        <v>44</v>
      </c>
      <c r="J53" s="77" t="s">
        <v>44</v>
      </c>
      <c r="K53" s="77" t="s">
        <v>44</v>
      </c>
      <c r="L53" s="77" t="s">
        <v>44</v>
      </c>
      <c r="M53" s="77" t="s">
        <v>44</v>
      </c>
      <c r="N53" s="77" t="s">
        <v>44</v>
      </c>
      <c r="O53" s="77" t="s">
        <v>44</v>
      </c>
      <c r="P53" s="77" t="s">
        <v>44</v>
      </c>
      <c r="Q53" s="77" t="s">
        <v>44</v>
      </c>
      <c r="R53" s="78" t="s">
        <v>44</v>
      </c>
    </row>
    <row r="54" spans="1:18" ht="15.75" thickBot="1" x14ac:dyDescent="0.3">
      <c r="A54" s="132" t="s">
        <v>130</v>
      </c>
      <c r="B54" s="153" t="s">
        <v>258</v>
      </c>
      <c r="C54" s="134" t="s">
        <v>132</v>
      </c>
      <c r="D54" s="154">
        <v>0.21</v>
      </c>
      <c r="E54" s="99">
        <v>0.21</v>
      </c>
      <c r="F54" s="99" t="s">
        <v>44</v>
      </c>
      <c r="G54" s="99">
        <v>0.21</v>
      </c>
      <c r="H54" s="99" t="s">
        <v>44</v>
      </c>
      <c r="I54" s="99" t="s">
        <v>44</v>
      </c>
      <c r="J54" s="99" t="s">
        <v>44</v>
      </c>
      <c r="K54" s="99" t="s">
        <v>44</v>
      </c>
      <c r="L54" s="99" t="s">
        <v>44</v>
      </c>
      <c r="M54" s="99" t="s">
        <v>44</v>
      </c>
      <c r="N54" s="99" t="s">
        <v>44</v>
      </c>
      <c r="O54" s="99" t="s">
        <v>44</v>
      </c>
      <c r="P54" s="99" t="s">
        <v>44</v>
      </c>
      <c r="Q54" s="99" t="s">
        <v>44</v>
      </c>
      <c r="R54" s="100" t="s">
        <v>44</v>
      </c>
    </row>
    <row r="55" spans="1:18" x14ac:dyDescent="0.25">
      <c r="A55" s="226" t="s">
        <v>153</v>
      </c>
      <c r="B55" s="226"/>
      <c r="C55" s="226"/>
      <c r="D55" s="101"/>
      <c r="E55" s="226"/>
      <c r="F55" s="226"/>
      <c r="G55" s="226"/>
      <c r="H55" s="226"/>
      <c r="I55" s="226"/>
      <c r="J55" s="226"/>
      <c r="K55" s="101"/>
      <c r="L55" s="101"/>
      <c r="M55" s="227" t="s">
        <v>153</v>
      </c>
      <c r="N55" s="227"/>
      <c r="O55" s="227"/>
      <c r="P55" s="227"/>
      <c r="Q55" s="227"/>
      <c r="R55" s="227"/>
    </row>
    <row r="56" spans="1:18" ht="15" customHeight="1" x14ac:dyDescent="0.25">
      <c r="A56" s="225" t="s">
        <v>154</v>
      </c>
      <c r="B56" s="225"/>
      <c r="C56" s="225"/>
      <c r="D56" s="155"/>
      <c r="E56" s="225"/>
      <c r="F56" s="225"/>
      <c r="G56" s="228"/>
      <c r="H56" s="228"/>
      <c r="I56" s="228"/>
      <c r="J56" s="228"/>
      <c r="K56" s="105"/>
      <c r="L56" s="101"/>
      <c r="M56" s="225" t="s">
        <v>198</v>
      </c>
      <c r="N56" s="225"/>
      <c r="O56" s="225"/>
      <c r="P56" s="225"/>
      <c r="Q56" s="225"/>
      <c r="R56" s="225"/>
    </row>
    <row r="57" spans="1:18" ht="15" customHeight="1" x14ac:dyDescent="0.25">
      <c r="A57" s="225" t="s">
        <v>157</v>
      </c>
      <c r="B57" s="225"/>
      <c r="C57" s="225"/>
      <c r="D57" s="101"/>
      <c r="E57" s="225"/>
      <c r="F57" s="225"/>
      <c r="G57" s="225"/>
      <c r="H57" s="225"/>
      <c r="I57" s="225"/>
      <c r="J57" s="225"/>
      <c r="K57" s="104"/>
      <c r="L57" s="104"/>
      <c r="M57" s="225" t="s">
        <v>158</v>
      </c>
      <c r="N57" s="225"/>
      <c r="O57" s="225"/>
      <c r="P57" s="225"/>
      <c r="Q57" s="225"/>
      <c r="R57" s="225"/>
    </row>
  </sheetData>
  <mergeCells count="40">
    <mergeCell ref="P5:R5"/>
    <mergeCell ref="D1:N1"/>
    <mergeCell ref="B2:C2"/>
    <mergeCell ref="D2:N2"/>
    <mergeCell ref="D3:N3"/>
    <mergeCell ref="D4:N4"/>
    <mergeCell ref="Q7:Q9"/>
    <mergeCell ref="R7:R9"/>
    <mergeCell ref="A6:A9"/>
    <mergeCell ref="B6:B9"/>
    <mergeCell ref="C6:C9"/>
    <mergeCell ref="D6:D9"/>
    <mergeCell ref="E6:N6"/>
    <mergeCell ref="O6:R6"/>
    <mergeCell ref="E7:E9"/>
    <mergeCell ref="F7:F9"/>
    <mergeCell ref="G7:J7"/>
    <mergeCell ref="K7:L7"/>
    <mergeCell ref="L8:L9"/>
    <mergeCell ref="M7:M9"/>
    <mergeCell ref="N7:N9"/>
    <mergeCell ref="O7:O9"/>
    <mergeCell ref="P7:P9"/>
    <mergeCell ref="G8:G9"/>
    <mergeCell ref="H8:H9"/>
    <mergeCell ref="I8:I9"/>
    <mergeCell ref="J8:J9"/>
    <mergeCell ref="K8:K9"/>
    <mergeCell ref="A57:C57"/>
    <mergeCell ref="E57:F57"/>
    <mergeCell ref="G57:J57"/>
    <mergeCell ref="M57:R57"/>
    <mergeCell ref="A55:C55"/>
    <mergeCell ref="E55:F55"/>
    <mergeCell ref="G55:J55"/>
    <mergeCell ref="M55:R55"/>
    <mergeCell ref="A56:C56"/>
    <mergeCell ref="E56:F56"/>
    <mergeCell ref="G56:J56"/>
    <mergeCell ref="M56:R5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4"/>
  <sheetViews>
    <sheetView topLeftCell="A22" workbookViewId="0">
      <selection activeCell="B26" sqref="B26"/>
    </sheetView>
  </sheetViews>
  <sheetFormatPr defaultRowHeight="15" x14ac:dyDescent="0.25"/>
  <cols>
    <col min="1" max="1" width="5.5703125" customWidth="1"/>
    <col min="2" max="2" width="41.7109375" customWidth="1"/>
    <col min="4" max="5" width="0" hidden="1" customWidth="1"/>
    <col min="6" max="6" width="13.28515625" hidden="1" customWidth="1"/>
    <col min="7" max="7" width="12" customWidth="1"/>
    <col min="23" max="23" width="9.140625" style="2"/>
  </cols>
  <sheetData>
    <row r="1" spans="1:26" ht="15.75" x14ac:dyDescent="0.25">
      <c r="A1" s="58"/>
      <c r="B1" s="63"/>
      <c r="C1" s="63"/>
      <c r="D1" s="63"/>
      <c r="E1" s="63"/>
      <c r="F1" s="63"/>
      <c r="G1" s="255" t="s">
        <v>0</v>
      </c>
      <c r="H1" s="255"/>
      <c r="I1" s="255"/>
      <c r="J1" s="255"/>
      <c r="K1" s="255"/>
      <c r="L1" s="255"/>
      <c r="M1" s="255"/>
      <c r="N1" s="255"/>
      <c r="O1" s="255"/>
      <c r="P1" s="255"/>
      <c r="Q1" s="61"/>
      <c r="R1" s="60" t="s">
        <v>1</v>
      </c>
      <c r="S1" s="60"/>
      <c r="T1" s="61"/>
      <c r="U1" s="156"/>
      <c r="V1" s="156"/>
      <c r="W1" s="156"/>
      <c r="X1" s="156"/>
      <c r="Y1" s="156"/>
      <c r="Z1" s="156"/>
    </row>
    <row r="2" spans="1:26" ht="15.75" x14ac:dyDescent="0.25">
      <c r="A2" s="58"/>
      <c r="B2" s="157" t="s">
        <v>259</v>
      </c>
      <c r="C2" s="63"/>
      <c r="D2" s="63"/>
      <c r="E2" s="63"/>
      <c r="F2" s="63"/>
      <c r="G2" s="257" t="s">
        <v>3</v>
      </c>
      <c r="H2" s="257"/>
      <c r="I2" s="257"/>
      <c r="J2" s="257"/>
      <c r="K2" s="257"/>
      <c r="L2" s="257"/>
      <c r="M2" s="257"/>
      <c r="N2" s="257"/>
      <c r="O2" s="257"/>
      <c r="P2" s="257"/>
      <c r="Q2" s="61"/>
      <c r="R2" s="60"/>
      <c r="S2" s="60"/>
      <c r="T2" s="61"/>
      <c r="U2" s="156"/>
      <c r="V2" s="156"/>
      <c r="W2" s="156"/>
      <c r="X2" s="156"/>
      <c r="Y2" s="156"/>
      <c r="Z2" s="156"/>
    </row>
    <row r="3" spans="1:26" x14ac:dyDescent="0.25">
      <c r="A3" s="58"/>
      <c r="B3" s="61"/>
      <c r="C3" s="63"/>
      <c r="D3" s="63"/>
      <c r="E3" s="63"/>
      <c r="F3" s="63"/>
      <c r="G3" s="288" t="s">
        <v>260</v>
      </c>
      <c r="H3" s="288"/>
      <c r="I3" s="288"/>
      <c r="J3" s="288"/>
      <c r="K3" s="288"/>
      <c r="L3" s="288"/>
      <c r="M3" s="288"/>
      <c r="N3" s="288"/>
      <c r="O3" s="288"/>
      <c r="P3" s="288"/>
      <c r="Q3" s="61"/>
      <c r="R3" s="60" t="s">
        <v>6</v>
      </c>
      <c r="S3" s="60"/>
      <c r="T3" s="61"/>
      <c r="U3" s="156"/>
      <c r="V3" s="156"/>
      <c r="W3" s="156"/>
      <c r="X3" s="156"/>
      <c r="Y3" s="156"/>
      <c r="Z3" s="156"/>
    </row>
    <row r="4" spans="1:26" ht="15.75" x14ac:dyDescent="0.25">
      <c r="A4" s="58"/>
      <c r="B4" s="63"/>
      <c r="C4" s="63"/>
      <c r="D4" s="63"/>
      <c r="E4" s="63"/>
      <c r="F4" s="63"/>
      <c r="G4" s="268" t="s">
        <v>7</v>
      </c>
      <c r="H4" s="268"/>
      <c r="I4" s="268"/>
      <c r="J4" s="268"/>
      <c r="K4" s="268"/>
      <c r="L4" s="268"/>
      <c r="M4" s="268"/>
      <c r="N4" s="268"/>
      <c r="O4" s="268"/>
      <c r="P4" s="268"/>
      <c r="Q4" s="61"/>
      <c r="R4" s="263" t="s">
        <v>162</v>
      </c>
      <c r="S4" s="263"/>
      <c r="T4" s="263"/>
      <c r="U4" s="156"/>
      <c r="V4" s="156"/>
      <c r="W4" s="156"/>
      <c r="X4" s="156"/>
      <c r="Y4" s="156"/>
      <c r="Z4" s="156"/>
    </row>
    <row r="5" spans="1:26" ht="15.75" thickBot="1" x14ac:dyDescent="0.3">
      <c r="A5" s="58"/>
      <c r="B5" s="61"/>
      <c r="C5" s="61"/>
      <c r="D5" s="61"/>
      <c r="E5" s="61"/>
      <c r="F5" s="61"/>
      <c r="G5" s="61"/>
      <c r="H5" s="61"/>
      <c r="I5" s="61"/>
      <c r="J5" s="61"/>
      <c r="K5" s="61"/>
      <c r="L5" s="61"/>
      <c r="M5" s="61"/>
      <c r="N5" s="61"/>
      <c r="O5" s="61"/>
      <c r="P5" s="61"/>
      <c r="Q5" s="61"/>
      <c r="R5" s="287" t="s">
        <v>9</v>
      </c>
      <c r="S5" s="287"/>
      <c r="T5" s="287"/>
      <c r="U5" s="156"/>
      <c r="V5" s="156"/>
      <c r="W5" s="156"/>
      <c r="X5" s="156"/>
      <c r="Y5" s="156"/>
      <c r="Z5" s="156"/>
    </row>
    <row r="6" spans="1:26" ht="15" customHeight="1" x14ac:dyDescent="0.25">
      <c r="A6" s="278" t="s">
        <v>163</v>
      </c>
      <c r="B6" s="240" t="s">
        <v>11</v>
      </c>
      <c r="C6" s="280" t="s">
        <v>12</v>
      </c>
      <c r="D6" s="158"/>
      <c r="E6" s="158"/>
      <c r="F6" s="158"/>
      <c r="G6" s="282" t="s">
        <v>13</v>
      </c>
      <c r="H6" s="284" t="s">
        <v>261</v>
      </c>
      <c r="I6" s="285"/>
      <c r="J6" s="285"/>
      <c r="K6" s="285"/>
      <c r="L6" s="285"/>
      <c r="M6" s="285"/>
      <c r="N6" s="285"/>
      <c r="O6" s="285"/>
      <c r="P6" s="285"/>
      <c r="Q6" s="285"/>
      <c r="R6" s="285"/>
      <c r="S6" s="285"/>
      <c r="T6" s="285"/>
      <c r="U6" s="286"/>
      <c r="V6" s="286"/>
      <c r="W6" s="286"/>
      <c r="X6" s="286"/>
      <c r="Y6" s="286"/>
      <c r="Z6" s="286"/>
    </row>
    <row r="7" spans="1:26" ht="43.5" customHeight="1" x14ac:dyDescent="0.25">
      <c r="A7" s="279"/>
      <c r="B7" s="242"/>
      <c r="C7" s="281"/>
      <c r="D7" s="159"/>
      <c r="E7" s="160"/>
      <c r="F7" s="160"/>
      <c r="G7" s="283"/>
      <c r="H7" s="161" t="s">
        <v>262</v>
      </c>
      <c r="I7" s="161" t="s">
        <v>263</v>
      </c>
      <c r="J7" s="161" t="s">
        <v>264</v>
      </c>
      <c r="K7" s="161" t="s">
        <v>265</v>
      </c>
      <c r="L7" s="161" t="s">
        <v>266</v>
      </c>
      <c r="M7" s="161" t="s">
        <v>267</v>
      </c>
      <c r="N7" s="161" t="s">
        <v>268</v>
      </c>
      <c r="O7" s="161" t="s">
        <v>269</v>
      </c>
      <c r="P7" s="161" t="s">
        <v>270</v>
      </c>
      <c r="Q7" s="161" t="s">
        <v>271</v>
      </c>
      <c r="R7" s="161" t="s">
        <v>272</v>
      </c>
      <c r="S7" s="161" t="s">
        <v>273</v>
      </c>
      <c r="T7" s="161" t="s">
        <v>274</v>
      </c>
      <c r="U7" s="161" t="s">
        <v>275</v>
      </c>
      <c r="V7" s="161" t="s">
        <v>276</v>
      </c>
      <c r="W7" s="161" t="s">
        <v>277</v>
      </c>
      <c r="X7" s="161" t="s">
        <v>278</v>
      </c>
      <c r="Y7" s="161" t="s">
        <v>279</v>
      </c>
      <c r="Z7" s="162" t="s">
        <v>280</v>
      </c>
    </row>
    <row r="8" spans="1:26" x14ac:dyDescent="0.25">
      <c r="A8" s="144" t="s">
        <v>34</v>
      </c>
      <c r="B8" s="145" t="s">
        <v>35</v>
      </c>
      <c r="C8" s="145" t="s">
        <v>36</v>
      </c>
      <c r="D8" s="145"/>
      <c r="E8" s="163"/>
      <c r="F8" s="163"/>
      <c r="G8" s="145" t="s">
        <v>281</v>
      </c>
      <c r="H8" s="164" t="s">
        <v>282</v>
      </c>
      <c r="I8" s="164" t="s">
        <v>39</v>
      </c>
      <c r="J8" s="164" t="s">
        <v>40</v>
      </c>
      <c r="K8" s="164" t="s">
        <v>283</v>
      </c>
      <c r="L8" s="164" t="s">
        <v>284</v>
      </c>
      <c r="M8" s="164" t="s">
        <v>285</v>
      </c>
      <c r="N8" s="164" t="s">
        <v>286</v>
      </c>
      <c r="O8" s="164" t="s">
        <v>287</v>
      </c>
      <c r="P8" s="164" t="s">
        <v>288</v>
      </c>
      <c r="Q8" s="164" t="s">
        <v>289</v>
      </c>
      <c r="R8" s="164" t="s">
        <v>290</v>
      </c>
      <c r="S8" s="164" t="s">
        <v>291</v>
      </c>
      <c r="T8" s="164" t="s">
        <v>292</v>
      </c>
      <c r="U8" s="164" t="s">
        <v>293</v>
      </c>
      <c r="V8" s="164" t="s">
        <v>294</v>
      </c>
      <c r="W8" s="164" t="s">
        <v>295</v>
      </c>
      <c r="X8" s="164" t="s">
        <v>296</v>
      </c>
      <c r="Y8" s="164" t="s">
        <v>297</v>
      </c>
      <c r="Z8" s="164" t="s">
        <v>298</v>
      </c>
    </row>
    <row r="9" spans="1:26" x14ac:dyDescent="0.25">
      <c r="A9" s="115" t="s">
        <v>42</v>
      </c>
      <c r="B9" s="75" t="s">
        <v>43</v>
      </c>
      <c r="C9" s="165"/>
      <c r="D9" s="165"/>
      <c r="E9" s="72"/>
      <c r="F9" s="73">
        <v>113542.27</v>
      </c>
      <c r="G9" s="166">
        <v>113542.266</v>
      </c>
      <c r="H9" s="167">
        <v>8890.0020000000004</v>
      </c>
      <c r="I9" s="168">
        <v>12154.442999999999</v>
      </c>
      <c r="J9" s="168">
        <v>5216.7020000000002</v>
      </c>
      <c r="K9" s="168">
        <v>6505.8469999999998</v>
      </c>
      <c r="L9" s="168">
        <v>6012.5309999999999</v>
      </c>
      <c r="M9" s="168">
        <v>3835.0030000000002</v>
      </c>
      <c r="N9" s="168">
        <v>8815.9220000000005</v>
      </c>
      <c r="O9" s="168">
        <v>3811.3440000000001</v>
      </c>
      <c r="P9" s="168">
        <v>3755.0039999999999</v>
      </c>
      <c r="Q9" s="168">
        <v>3912.92</v>
      </c>
      <c r="R9" s="168">
        <v>1721.518</v>
      </c>
      <c r="S9" s="168">
        <v>10702.003000000001</v>
      </c>
      <c r="T9" s="168">
        <v>6480.8990000000003</v>
      </c>
      <c r="U9" s="169">
        <v>1829.002</v>
      </c>
      <c r="V9" s="169">
        <v>5684.4930000000004</v>
      </c>
      <c r="W9" s="169">
        <v>4240.9059999999999</v>
      </c>
      <c r="X9" s="169">
        <v>3139.9960000000001</v>
      </c>
      <c r="Y9" s="169">
        <v>10716.812</v>
      </c>
      <c r="Z9" s="170">
        <v>6116.9189999999999</v>
      </c>
    </row>
    <row r="10" spans="1:26" x14ac:dyDescent="0.25">
      <c r="A10" s="115">
        <v>1</v>
      </c>
      <c r="B10" s="75" t="s">
        <v>45</v>
      </c>
      <c r="C10" s="171" t="s">
        <v>46</v>
      </c>
      <c r="D10" s="172">
        <f>G10-F10</f>
        <v>4.0000000008149073E-3</v>
      </c>
      <c r="E10" s="76" t="s">
        <v>46</v>
      </c>
      <c r="F10" s="77">
        <v>109953.18</v>
      </c>
      <c r="G10" s="173">
        <v>109953.18399999999</v>
      </c>
      <c r="H10" s="174">
        <v>8708.9950000000008</v>
      </c>
      <c r="I10" s="168">
        <v>11806.807000000001</v>
      </c>
      <c r="J10" s="168">
        <v>5109.1409999999996</v>
      </c>
      <c r="K10" s="168">
        <v>6422.5690000000004</v>
      </c>
      <c r="L10" s="168">
        <v>5703.7969999999996</v>
      </c>
      <c r="M10" s="168">
        <v>3656.18</v>
      </c>
      <c r="N10" s="168">
        <v>8622.2559999999994</v>
      </c>
      <c r="O10" s="168">
        <v>3679.2370000000001</v>
      </c>
      <c r="P10" s="168">
        <v>3472.895</v>
      </c>
      <c r="Q10" s="168">
        <v>3776.6350000000002</v>
      </c>
      <c r="R10" s="168">
        <v>1248.597</v>
      </c>
      <c r="S10" s="168">
        <v>10562.526</v>
      </c>
      <c r="T10" s="168">
        <v>6361.0259999999998</v>
      </c>
      <c r="U10" s="169">
        <v>1648.8420000000001</v>
      </c>
      <c r="V10" s="169">
        <v>5636.3059999999996</v>
      </c>
      <c r="W10" s="169">
        <v>4091.1689999999999</v>
      </c>
      <c r="X10" s="169">
        <v>2857.94</v>
      </c>
      <c r="Y10" s="169">
        <v>10564.611000000001</v>
      </c>
      <c r="Z10" s="170">
        <v>6023.6549999999997</v>
      </c>
    </row>
    <row r="11" spans="1:26" x14ac:dyDescent="0.25">
      <c r="A11" s="121" t="s">
        <v>47</v>
      </c>
      <c r="B11" s="80" t="s">
        <v>48</v>
      </c>
      <c r="C11" s="175" t="s">
        <v>49</v>
      </c>
      <c r="D11" s="172">
        <f t="shared" ref="D11:D43" si="0">G11-F11</f>
        <v>4.9999999901046976E-3</v>
      </c>
      <c r="E11" s="81" t="s">
        <v>49</v>
      </c>
      <c r="F11" s="77">
        <v>66175.3</v>
      </c>
      <c r="G11" s="173">
        <v>66175.304999999993</v>
      </c>
      <c r="H11" s="174">
        <v>5325.5339999999997</v>
      </c>
      <c r="I11" s="168">
        <v>6277.8130000000001</v>
      </c>
      <c r="J11" s="168">
        <v>3459.404</v>
      </c>
      <c r="K11" s="168">
        <v>3968.9589999999998</v>
      </c>
      <c r="L11" s="168">
        <v>3298.2669999999998</v>
      </c>
      <c r="M11" s="168">
        <v>2044.1379999999999</v>
      </c>
      <c r="N11" s="168">
        <v>4887.0709999999999</v>
      </c>
      <c r="O11" s="168">
        <v>2529.0549999999998</v>
      </c>
      <c r="P11" s="168">
        <v>2572.9569999999999</v>
      </c>
      <c r="Q11" s="168">
        <v>3000.3420000000001</v>
      </c>
      <c r="R11" s="168">
        <v>450.89800000000002</v>
      </c>
      <c r="S11" s="168">
        <v>4730.317</v>
      </c>
      <c r="T11" s="168">
        <v>3630.9740000000002</v>
      </c>
      <c r="U11" s="169">
        <v>669.52499999999998</v>
      </c>
      <c r="V11" s="169">
        <v>3359.348</v>
      </c>
      <c r="W11" s="169">
        <v>2756.2469999999998</v>
      </c>
      <c r="X11" s="169">
        <v>2435.04</v>
      </c>
      <c r="Y11" s="169">
        <v>6513.4560000000001</v>
      </c>
      <c r="Z11" s="170">
        <v>4265.9589999999998</v>
      </c>
    </row>
    <row r="12" spans="1:26" x14ac:dyDescent="0.25">
      <c r="A12" s="125" t="s">
        <v>50</v>
      </c>
      <c r="B12" s="83" t="s">
        <v>51</v>
      </c>
      <c r="C12" s="176" t="s">
        <v>52</v>
      </c>
      <c r="D12" s="172">
        <f t="shared" si="0"/>
        <v>-2.9999999969732016E-3</v>
      </c>
      <c r="E12" s="84" t="s">
        <v>52</v>
      </c>
      <c r="F12" s="77">
        <v>62123.02</v>
      </c>
      <c r="G12" s="173">
        <v>62123.017</v>
      </c>
      <c r="H12" s="174">
        <v>5025.2039999999997</v>
      </c>
      <c r="I12" s="168">
        <v>6239.9840000000004</v>
      </c>
      <c r="J12" s="168">
        <v>2836.07</v>
      </c>
      <c r="K12" s="168">
        <v>3792.66</v>
      </c>
      <c r="L12" s="168">
        <v>3073.482</v>
      </c>
      <c r="M12" s="168">
        <v>1944.7270000000001</v>
      </c>
      <c r="N12" s="168">
        <v>4841.5110000000004</v>
      </c>
      <c r="O12" s="168">
        <v>2461.4740000000002</v>
      </c>
      <c r="P12" s="168">
        <v>2417.7440000000001</v>
      </c>
      <c r="Q12" s="168">
        <v>2218.5819999999999</v>
      </c>
      <c r="R12" s="168">
        <v>341.48</v>
      </c>
      <c r="S12" s="168">
        <v>4660.027</v>
      </c>
      <c r="T12" s="168">
        <v>3516.8429999999998</v>
      </c>
      <c r="U12" s="169">
        <v>620.52800000000002</v>
      </c>
      <c r="V12" s="169">
        <v>3313.83</v>
      </c>
      <c r="W12" s="169">
        <v>2437.902</v>
      </c>
      <c r="X12" s="169">
        <v>1822.28</v>
      </c>
      <c r="Y12" s="169">
        <v>6451.6580000000004</v>
      </c>
      <c r="Z12" s="170">
        <v>4107.03</v>
      </c>
    </row>
    <row r="13" spans="1:26" x14ac:dyDescent="0.25">
      <c r="A13" s="125" t="s">
        <v>53</v>
      </c>
      <c r="B13" s="83" t="s">
        <v>54</v>
      </c>
      <c r="C13" s="176" t="s">
        <v>55</v>
      </c>
      <c r="D13" s="172">
        <f t="shared" si="0"/>
        <v>-5.0000000010186341E-3</v>
      </c>
      <c r="E13" s="84" t="s">
        <v>55</v>
      </c>
      <c r="F13" s="77">
        <v>8579.26</v>
      </c>
      <c r="G13" s="173">
        <v>8579.2549999999992</v>
      </c>
      <c r="H13" s="174">
        <v>400.01100000000002</v>
      </c>
      <c r="I13" s="168">
        <v>754.76099999999997</v>
      </c>
      <c r="J13" s="168">
        <v>287.2</v>
      </c>
      <c r="K13" s="168">
        <v>548.92999999999995</v>
      </c>
      <c r="L13" s="168">
        <v>831.76499999999999</v>
      </c>
      <c r="M13" s="168">
        <v>373.56599999999997</v>
      </c>
      <c r="N13" s="168">
        <v>392.57799999999997</v>
      </c>
      <c r="O13" s="168">
        <v>434.96600000000001</v>
      </c>
      <c r="P13" s="168">
        <v>267.245</v>
      </c>
      <c r="Q13" s="168">
        <v>388.88</v>
      </c>
      <c r="R13" s="168">
        <v>83.626999999999995</v>
      </c>
      <c r="S13" s="168">
        <v>809.02</v>
      </c>
      <c r="T13" s="168">
        <v>250.29599999999999</v>
      </c>
      <c r="U13" s="169">
        <v>191.59</v>
      </c>
      <c r="V13" s="169">
        <v>825.48</v>
      </c>
      <c r="W13" s="169">
        <v>245.244</v>
      </c>
      <c r="X13" s="169">
        <v>195.32</v>
      </c>
      <c r="Y13" s="169">
        <v>1015.678</v>
      </c>
      <c r="Z13" s="170">
        <v>283.10000000000002</v>
      </c>
    </row>
    <row r="14" spans="1:26" x14ac:dyDescent="0.25">
      <c r="A14" s="125" t="s">
        <v>56</v>
      </c>
      <c r="B14" s="83" t="s">
        <v>57</v>
      </c>
      <c r="C14" s="176" t="s">
        <v>58</v>
      </c>
      <c r="D14" s="172">
        <f t="shared" si="0"/>
        <v>9.9999999656574801E-4</v>
      </c>
      <c r="E14" s="84" t="s">
        <v>58</v>
      </c>
      <c r="F14" s="77">
        <v>53543.76</v>
      </c>
      <c r="G14" s="173">
        <v>53543.760999999999</v>
      </c>
      <c r="H14" s="174">
        <v>4625.1930000000002</v>
      </c>
      <c r="I14" s="168">
        <v>5485.2240000000002</v>
      </c>
      <c r="J14" s="168">
        <v>2548.87</v>
      </c>
      <c r="K14" s="168">
        <v>3243.73</v>
      </c>
      <c r="L14" s="168">
        <v>2241.7170000000001</v>
      </c>
      <c r="M14" s="168">
        <v>1571.16</v>
      </c>
      <c r="N14" s="168">
        <v>4448.933</v>
      </c>
      <c r="O14" s="168">
        <v>2026.508</v>
      </c>
      <c r="P14" s="168">
        <v>2150.4989999999998</v>
      </c>
      <c r="Q14" s="168">
        <v>1829.702</v>
      </c>
      <c r="R14" s="168">
        <v>257.85300000000001</v>
      </c>
      <c r="S14" s="168">
        <v>3851.0070000000001</v>
      </c>
      <c r="T14" s="168">
        <v>3266.547</v>
      </c>
      <c r="U14" s="169">
        <v>428.93799999999999</v>
      </c>
      <c r="V14" s="169">
        <v>2488.35</v>
      </c>
      <c r="W14" s="169">
        <v>2192.6579999999999</v>
      </c>
      <c r="X14" s="169">
        <v>1626.96</v>
      </c>
      <c r="Y14" s="169">
        <v>5435.9809999999998</v>
      </c>
      <c r="Z14" s="170">
        <v>3823.93</v>
      </c>
    </row>
    <row r="15" spans="1:26" x14ac:dyDescent="0.25">
      <c r="A15" s="125" t="s">
        <v>59</v>
      </c>
      <c r="B15" s="83" t="s">
        <v>60</v>
      </c>
      <c r="C15" s="176" t="s">
        <v>61</v>
      </c>
      <c r="D15" s="172">
        <f t="shared" si="0"/>
        <v>-1.9999999999527063E-3</v>
      </c>
      <c r="E15" s="84" t="s">
        <v>61</v>
      </c>
      <c r="F15" s="77">
        <v>4052.29</v>
      </c>
      <c r="G15" s="173">
        <v>4052.288</v>
      </c>
      <c r="H15" s="174">
        <v>300.33</v>
      </c>
      <c r="I15" s="168">
        <v>37.829000000000001</v>
      </c>
      <c r="J15" s="168">
        <v>623.33399999999995</v>
      </c>
      <c r="K15" s="168">
        <v>176.29900000000001</v>
      </c>
      <c r="L15" s="168">
        <v>224.785</v>
      </c>
      <c r="M15" s="168">
        <v>99.411000000000001</v>
      </c>
      <c r="N15" s="168">
        <v>45.56</v>
      </c>
      <c r="O15" s="168">
        <v>67.581000000000003</v>
      </c>
      <c r="P15" s="168">
        <v>155.21199999999999</v>
      </c>
      <c r="Q15" s="168">
        <v>781.76</v>
      </c>
      <c r="R15" s="168">
        <v>109.419</v>
      </c>
      <c r="S15" s="168">
        <v>70.290000000000006</v>
      </c>
      <c r="T15" s="168">
        <v>114.131</v>
      </c>
      <c r="U15" s="169">
        <v>48.997</v>
      </c>
      <c r="V15" s="169">
        <v>45.518000000000001</v>
      </c>
      <c r="W15" s="169">
        <v>318.34500000000003</v>
      </c>
      <c r="X15" s="169">
        <v>612.76</v>
      </c>
      <c r="Y15" s="169">
        <v>61.798000000000002</v>
      </c>
      <c r="Z15" s="170">
        <v>158.929</v>
      </c>
    </row>
    <row r="16" spans="1:26" x14ac:dyDescent="0.25">
      <c r="A16" s="121" t="s">
        <v>62</v>
      </c>
      <c r="B16" s="80" t="s">
        <v>63</v>
      </c>
      <c r="C16" s="175" t="s">
        <v>64</v>
      </c>
      <c r="D16" s="172">
        <f t="shared" si="0"/>
        <v>-4.0000000008149073E-3</v>
      </c>
      <c r="E16" s="81" t="s">
        <v>64</v>
      </c>
      <c r="F16" s="77">
        <v>43277.75</v>
      </c>
      <c r="G16" s="173">
        <v>43277.745999999999</v>
      </c>
      <c r="H16" s="174">
        <v>3366.9029999999998</v>
      </c>
      <c r="I16" s="168">
        <v>5527.0439999999999</v>
      </c>
      <c r="J16" s="168">
        <v>1523.45</v>
      </c>
      <c r="K16" s="168">
        <v>2437.7890000000002</v>
      </c>
      <c r="L16" s="168">
        <v>2350.23</v>
      </c>
      <c r="M16" s="168">
        <v>1574.39</v>
      </c>
      <c r="N16" s="168">
        <v>3730.44</v>
      </c>
      <c r="O16" s="168">
        <v>1142.4739999999999</v>
      </c>
      <c r="P16" s="168">
        <v>887.62</v>
      </c>
      <c r="Q16" s="168">
        <v>710.18100000000004</v>
      </c>
      <c r="R16" s="168">
        <v>778.28499999999997</v>
      </c>
      <c r="S16" s="168">
        <v>5820.9790000000003</v>
      </c>
      <c r="T16" s="168">
        <v>2697.9319999999998</v>
      </c>
      <c r="U16" s="169">
        <v>953.53099999999995</v>
      </c>
      <c r="V16" s="169">
        <v>2275.8490000000002</v>
      </c>
      <c r="W16" s="169">
        <v>1323.431</v>
      </c>
      <c r="X16" s="169">
        <v>405.69</v>
      </c>
      <c r="Y16" s="169">
        <v>4032.66</v>
      </c>
      <c r="Z16" s="170">
        <v>1738.8689999999999</v>
      </c>
    </row>
    <row r="17" spans="1:26" x14ac:dyDescent="0.25">
      <c r="A17" s="125" t="s">
        <v>65</v>
      </c>
      <c r="B17" s="83" t="s">
        <v>66</v>
      </c>
      <c r="C17" s="176" t="s">
        <v>67</v>
      </c>
      <c r="D17" s="172">
        <f t="shared" si="0"/>
        <v>1.0000000002037268E-3</v>
      </c>
      <c r="E17" s="84" t="s">
        <v>67</v>
      </c>
      <c r="F17" s="77">
        <v>9332.61</v>
      </c>
      <c r="G17" s="173">
        <v>9332.6110000000008</v>
      </c>
      <c r="H17" s="174">
        <v>1014.77</v>
      </c>
      <c r="I17" s="168">
        <v>429.71199999999999</v>
      </c>
      <c r="J17" s="168">
        <v>830.33</v>
      </c>
      <c r="K17" s="168">
        <v>33.639000000000003</v>
      </c>
      <c r="L17" s="168">
        <v>932.24</v>
      </c>
      <c r="M17" s="168">
        <v>518.94000000000005</v>
      </c>
      <c r="N17" s="168">
        <v>947.41</v>
      </c>
      <c r="O17" s="168">
        <v>191.517</v>
      </c>
      <c r="P17" s="168">
        <v>374.03100000000001</v>
      </c>
      <c r="Q17" s="168">
        <v>350.73</v>
      </c>
      <c r="R17" s="168">
        <v>524.28099999999995</v>
      </c>
      <c r="S17" s="168">
        <v>35.939</v>
      </c>
      <c r="T17" s="168">
        <v>490.49</v>
      </c>
      <c r="U17" s="169">
        <v>842.23</v>
      </c>
      <c r="V17" s="177" t="s">
        <v>44</v>
      </c>
      <c r="W17" s="169">
        <v>1068.521</v>
      </c>
      <c r="X17" s="169">
        <v>313.14</v>
      </c>
      <c r="Y17" s="169">
        <v>142.16999999999999</v>
      </c>
      <c r="Z17" s="170">
        <v>292.52</v>
      </c>
    </row>
    <row r="18" spans="1:26" x14ac:dyDescent="0.25">
      <c r="A18" s="125" t="s">
        <v>68</v>
      </c>
      <c r="B18" s="83" t="s">
        <v>69</v>
      </c>
      <c r="C18" s="176" t="s">
        <v>70</v>
      </c>
      <c r="D18" s="172">
        <f t="shared" si="0"/>
        <v>-4.0000000008149073E-3</v>
      </c>
      <c r="E18" s="84" t="s">
        <v>70</v>
      </c>
      <c r="F18" s="77">
        <v>33945.14</v>
      </c>
      <c r="G18" s="173">
        <v>33945.135999999999</v>
      </c>
      <c r="H18" s="174">
        <v>2352.1329999999998</v>
      </c>
      <c r="I18" s="168">
        <v>5097.3320000000003</v>
      </c>
      <c r="J18" s="168">
        <v>693.12</v>
      </c>
      <c r="K18" s="168">
        <v>2404.15</v>
      </c>
      <c r="L18" s="168">
        <v>1417.99</v>
      </c>
      <c r="M18" s="168">
        <v>1055.45</v>
      </c>
      <c r="N18" s="168">
        <v>2783.03</v>
      </c>
      <c r="O18" s="168">
        <v>950.95699999999999</v>
      </c>
      <c r="P18" s="168">
        <v>513.58900000000006</v>
      </c>
      <c r="Q18" s="168">
        <v>359.45100000000002</v>
      </c>
      <c r="R18" s="168">
        <v>254.00299999999999</v>
      </c>
      <c r="S18" s="168">
        <v>5785.04</v>
      </c>
      <c r="T18" s="168">
        <v>2207.442</v>
      </c>
      <c r="U18" s="169">
        <v>111.301</v>
      </c>
      <c r="V18" s="169">
        <v>2275.8490000000002</v>
      </c>
      <c r="W18" s="169">
        <v>254.91</v>
      </c>
      <c r="X18" s="169">
        <v>92.55</v>
      </c>
      <c r="Y18" s="169">
        <v>3890.49</v>
      </c>
      <c r="Z18" s="170">
        <v>1446.3489999999999</v>
      </c>
    </row>
    <row r="19" spans="1:26" x14ac:dyDescent="0.25">
      <c r="A19" s="125" t="s">
        <v>71</v>
      </c>
      <c r="B19" s="83" t="s">
        <v>72</v>
      </c>
      <c r="C19" s="176" t="s">
        <v>73</v>
      </c>
      <c r="D19" s="172" t="e">
        <f t="shared" si="0"/>
        <v>#VALUE!</v>
      </c>
      <c r="E19" s="84" t="s">
        <v>73</v>
      </c>
      <c r="F19" s="77" t="s">
        <v>44</v>
      </c>
      <c r="G19" s="178" t="s">
        <v>44</v>
      </c>
      <c r="H19" s="179" t="s">
        <v>44</v>
      </c>
      <c r="I19" s="180" t="s">
        <v>44</v>
      </c>
      <c r="J19" s="180" t="s">
        <v>44</v>
      </c>
      <c r="K19" s="180" t="s">
        <v>44</v>
      </c>
      <c r="L19" s="180" t="s">
        <v>44</v>
      </c>
      <c r="M19" s="180" t="s">
        <v>44</v>
      </c>
      <c r="N19" s="180" t="s">
        <v>44</v>
      </c>
      <c r="O19" s="180" t="s">
        <v>44</v>
      </c>
      <c r="P19" s="180" t="s">
        <v>44</v>
      </c>
      <c r="Q19" s="180" t="s">
        <v>44</v>
      </c>
      <c r="R19" s="180" t="s">
        <v>44</v>
      </c>
      <c r="S19" s="180" t="s">
        <v>44</v>
      </c>
      <c r="T19" s="180" t="s">
        <v>44</v>
      </c>
      <c r="U19" s="177" t="s">
        <v>44</v>
      </c>
      <c r="V19" s="177" t="s">
        <v>44</v>
      </c>
      <c r="W19" s="177" t="s">
        <v>44</v>
      </c>
      <c r="X19" s="177" t="s">
        <v>44</v>
      </c>
      <c r="Y19" s="177" t="s">
        <v>44</v>
      </c>
      <c r="Z19" s="181" t="s">
        <v>44</v>
      </c>
    </row>
    <row r="20" spans="1:26" x14ac:dyDescent="0.25">
      <c r="A20" s="121" t="s">
        <v>74</v>
      </c>
      <c r="B20" s="80" t="s">
        <v>75</v>
      </c>
      <c r="C20" s="175" t="s">
        <v>76</v>
      </c>
      <c r="D20" s="172">
        <f t="shared" si="0"/>
        <v>2.0000000000095497E-3</v>
      </c>
      <c r="E20" s="81" t="s">
        <v>76</v>
      </c>
      <c r="F20" s="73">
        <v>404.14</v>
      </c>
      <c r="G20" s="173">
        <v>404.142</v>
      </c>
      <c r="H20" s="174">
        <v>16.558</v>
      </c>
      <c r="I20" s="168">
        <v>1.95</v>
      </c>
      <c r="J20" s="168">
        <v>51.82</v>
      </c>
      <c r="K20" s="168">
        <v>15.821</v>
      </c>
      <c r="L20" s="168">
        <v>55.3</v>
      </c>
      <c r="M20" s="168">
        <v>16.128</v>
      </c>
      <c r="N20" s="168">
        <v>4.7450000000000001</v>
      </c>
      <c r="O20" s="168">
        <v>7.7089999999999996</v>
      </c>
      <c r="P20" s="168">
        <v>12.318</v>
      </c>
      <c r="Q20" s="168">
        <v>66.111999999999995</v>
      </c>
      <c r="R20" s="168">
        <v>19.414000000000001</v>
      </c>
      <c r="S20" s="168">
        <v>11.23</v>
      </c>
      <c r="T20" s="168">
        <v>32.119999999999997</v>
      </c>
      <c r="U20" s="169">
        <v>25.785</v>
      </c>
      <c r="V20" s="169">
        <v>1.1080000000000001</v>
      </c>
      <c r="W20" s="169">
        <v>11.491</v>
      </c>
      <c r="X20" s="169">
        <v>17.21</v>
      </c>
      <c r="Y20" s="169">
        <v>18.495000000000001</v>
      </c>
      <c r="Z20" s="170">
        <v>18.827000000000002</v>
      </c>
    </row>
    <row r="21" spans="1:26" x14ac:dyDescent="0.25">
      <c r="A21" s="121" t="s">
        <v>77</v>
      </c>
      <c r="B21" s="80" t="s">
        <v>78</v>
      </c>
      <c r="C21" s="175" t="s">
        <v>79</v>
      </c>
      <c r="D21" s="172" t="e">
        <f t="shared" si="0"/>
        <v>#VALUE!</v>
      </c>
      <c r="E21" s="81" t="s">
        <v>79</v>
      </c>
      <c r="F21" s="77" t="s">
        <v>44</v>
      </c>
      <c r="G21" s="178" t="s">
        <v>44</v>
      </c>
      <c r="H21" s="179" t="s">
        <v>44</v>
      </c>
      <c r="I21" s="180" t="s">
        <v>44</v>
      </c>
      <c r="J21" s="180" t="s">
        <v>44</v>
      </c>
      <c r="K21" s="180" t="s">
        <v>44</v>
      </c>
      <c r="L21" s="180" t="s">
        <v>44</v>
      </c>
      <c r="M21" s="180" t="s">
        <v>44</v>
      </c>
      <c r="N21" s="180" t="s">
        <v>44</v>
      </c>
      <c r="O21" s="180" t="s">
        <v>44</v>
      </c>
      <c r="P21" s="180" t="s">
        <v>44</v>
      </c>
      <c r="Q21" s="180" t="s">
        <v>44</v>
      </c>
      <c r="R21" s="180" t="s">
        <v>44</v>
      </c>
      <c r="S21" s="180" t="s">
        <v>44</v>
      </c>
      <c r="T21" s="180" t="s">
        <v>44</v>
      </c>
      <c r="U21" s="177" t="s">
        <v>44</v>
      </c>
      <c r="V21" s="177" t="s">
        <v>44</v>
      </c>
      <c r="W21" s="177" t="s">
        <v>44</v>
      </c>
      <c r="X21" s="177" t="s">
        <v>44</v>
      </c>
      <c r="Y21" s="177" t="s">
        <v>44</v>
      </c>
      <c r="Z21" s="181" t="s">
        <v>44</v>
      </c>
    </row>
    <row r="22" spans="1:26" x14ac:dyDescent="0.25">
      <c r="A22" s="182" t="s">
        <v>80</v>
      </c>
      <c r="B22" s="86" t="s">
        <v>81</v>
      </c>
      <c r="C22" s="183" t="s">
        <v>82</v>
      </c>
      <c r="D22" s="172">
        <f t="shared" si="0"/>
        <v>1.0000000000047748E-3</v>
      </c>
      <c r="E22" s="87" t="s">
        <v>82</v>
      </c>
      <c r="F22" s="77">
        <v>95.99</v>
      </c>
      <c r="G22" s="173">
        <v>95.991</v>
      </c>
      <c r="H22" s="179" t="s">
        <v>44</v>
      </c>
      <c r="I22" s="180" t="s">
        <v>44</v>
      </c>
      <c r="J22" s="168">
        <v>74.466999999999999</v>
      </c>
      <c r="K22" s="180" t="s">
        <v>44</v>
      </c>
      <c r="L22" s="180" t="s">
        <v>44</v>
      </c>
      <c r="M22" s="168">
        <v>21.524000000000001</v>
      </c>
      <c r="N22" s="180" t="s">
        <v>44</v>
      </c>
      <c r="O22" s="180" t="s">
        <v>44</v>
      </c>
      <c r="P22" s="180" t="s">
        <v>44</v>
      </c>
      <c r="Q22" s="180" t="s">
        <v>44</v>
      </c>
      <c r="R22" s="180" t="s">
        <v>44</v>
      </c>
      <c r="S22" s="180" t="s">
        <v>44</v>
      </c>
      <c r="T22" s="180" t="s">
        <v>44</v>
      </c>
      <c r="U22" s="177" t="s">
        <v>44</v>
      </c>
      <c r="V22" s="177" t="s">
        <v>44</v>
      </c>
      <c r="W22" s="177" t="s">
        <v>44</v>
      </c>
      <c r="X22" s="177" t="s">
        <v>44</v>
      </c>
      <c r="Y22" s="177" t="s">
        <v>44</v>
      </c>
      <c r="Z22" s="181" t="s">
        <v>44</v>
      </c>
    </row>
    <row r="23" spans="1:26" x14ac:dyDescent="0.25">
      <c r="A23" s="118">
        <v>2</v>
      </c>
      <c r="B23" s="89" t="s">
        <v>83</v>
      </c>
      <c r="C23" s="184" t="s">
        <v>84</v>
      </c>
      <c r="D23" s="172">
        <f t="shared" si="0"/>
        <v>-7.0000000000618456E-3</v>
      </c>
      <c r="E23" s="90" t="s">
        <v>84</v>
      </c>
      <c r="F23" s="77">
        <v>2193.8000000000002</v>
      </c>
      <c r="G23" s="173">
        <v>2193.7930000000001</v>
      </c>
      <c r="H23" s="174">
        <v>169.05699999999999</v>
      </c>
      <c r="I23" s="168">
        <v>236.65600000000001</v>
      </c>
      <c r="J23" s="168">
        <v>107.11199999999999</v>
      </c>
      <c r="K23" s="168">
        <v>80.994</v>
      </c>
      <c r="L23" s="168">
        <v>144.422</v>
      </c>
      <c r="M23" s="168">
        <v>99.533000000000001</v>
      </c>
      <c r="N23" s="168">
        <v>88.686000000000007</v>
      </c>
      <c r="O23" s="168">
        <v>60.256</v>
      </c>
      <c r="P23" s="168">
        <v>279.57100000000003</v>
      </c>
      <c r="Q23" s="168">
        <v>134.90600000000001</v>
      </c>
      <c r="R23" s="168">
        <v>135.816</v>
      </c>
      <c r="S23" s="168">
        <v>76.7</v>
      </c>
      <c r="T23" s="168">
        <v>108.949</v>
      </c>
      <c r="U23" s="169">
        <v>86.79</v>
      </c>
      <c r="V23" s="169">
        <v>41.537999999999997</v>
      </c>
      <c r="W23" s="169">
        <v>113.67700000000001</v>
      </c>
      <c r="X23" s="169">
        <v>73.506</v>
      </c>
      <c r="Y23" s="169">
        <v>63.957000000000001</v>
      </c>
      <c r="Z23" s="170">
        <v>91.67</v>
      </c>
    </row>
    <row r="24" spans="1:26" x14ac:dyDescent="0.25">
      <c r="A24" s="118" t="s">
        <v>85</v>
      </c>
      <c r="B24" s="89" t="s">
        <v>86</v>
      </c>
      <c r="C24" s="184" t="s">
        <v>87</v>
      </c>
      <c r="D24" s="172">
        <f t="shared" si="0"/>
        <v>9.9999999997635314E-4</v>
      </c>
      <c r="E24" s="81" t="s">
        <v>87</v>
      </c>
      <c r="F24" s="77">
        <v>750.45</v>
      </c>
      <c r="G24" s="173">
        <v>750.45100000000002</v>
      </c>
      <c r="H24" s="174">
        <v>47.420999999999999</v>
      </c>
      <c r="I24" s="168">
        <v>51.37</v>
      </c>
      <c r="J24" s="168">
        <v>53.21</v>
      </c>
      <c r="K24" s="168">
        <v>23.94</v>
      </c>
      <c r="L24" s="168">
        <v>78.900000000000006</v>
      </c>
      <c r="M24" s="168">
        <v>40.223999999999997</v>
      </c>
      <c r="N24" s="168">
        <v>53.978000000000002</v>
      </c>
      <c r="O24" s="168">
        <v>28.097999999999999</v>
      </c>
      <c r="P24" s="168">
        <v>20.745999999999999</v>
      </c>
      <c r="Q24" s="168">
        <v>60.719000000000001</v>
      </c>
      <c r="R24" s="168">
        <v>52.593000000000004</v>
      </c>
      <c r="S24" s="168">
        <v>33.93</v>
      </c>
      <c r="T24" s="168">
        <v>48.67</v>
      </c>
      <c r="U24" s="169">
        <v>36.825000000000003</v>
      </c>
      <c r="V24" s="169">
        <v>13.57</v>
      </c>
      <c r="W24" s="169">
        <v>27.14</v>
      </c>
      <c r="X24" s="169">
        <v>29.88</v>
      </c>
      <c r="Y24" s="169">
        <v>24.898</v>
      </c>
      <c r="Z24" s="170">
        <v>24.34</v>
      </c>
    </row>
    <row r="25" spans="1:26" x14ac:dyDescent="0.25">
      <c r="A25" s="125" t="s">
        <v>88</v>
      </c>
      <c r="B25" s="83" t="s">
        <v>89</v>
      </c>
      <c r="C25" s="176" t="s">
        <v>90</v>
      </c>
      <c r="D25" s="172">
        <f t="shared" si="0"/>
        <v>-2.0000000000663931E-3</v>
      </c>
      <c r="E25" s="84" t="s">
        <v>90</v>
      </c>
      <c r="F25" s="77">
        <v>697.86</v>
      </c>
      <c r="G25" s="173">
        <v>697.85799999999995</v>
      </c>
      <c r="H25" s="174">
        <v>47.420999999999999</v>
      </c>
      <c r="I25" s="168">
        <v>51.37</v>
      </c>
      <c r="J25" s="168">
        <v>53.21</v>
      </c>
      <c r="K25" s="168">
        <v>23.94</v>
      </c>
      <c r="L25" s="168">
        <v>78.900000000000006</v>
      </c>
      <c r="M25" s="168">
        <v>40.223999999999997</v>
      </c>
      <c r="N25" s="168">
        <v>53.978000000000002</v>
      </c>
      <c r="O25" s="168">
        <v>28.097999999999999</v>
      </c>
      <c r="P25" s="168">
        <v>20.745999999999999</v>
      </c>
      <c r="Q25" s="168">
        <v>60.719000000000001</v>
      </c>
      <c r="R25" s="180" t="s">
        <v>44</v>
      </c>
      <c r="S25" s="168">
        <v>33.93</v>
      </c>
      <c r="T25" s="168">
        <v>48.67</v>
      </c>
      <c r="U25" s="169">
        <v>36.825000000000003</v>
      </c>
      <c r="V25" s="169">
        <v>13.57</v>
      </c>
      <c r="W25" s="169">
        <v>27.14</v>
      </c>
      <c r="X25" s="169">
        <v>29.88</v>
      </c>
      <c r="Y25" s="169">
        <v>24.898</v>
      </c>
      <c r="Z25" s="170">
        <v>24.34</v>
      </c>
    </row>
    <row r="26" spans="1:26" x14ac:dyDescent="0.25">
      <c r="A26" s="125" t="s">
        <v>91</v>
      </c>
      <c r="B26" s="83" t="s">
        <v>92</v>
      </c>
      <c r="C26" s="176" t="s">
        <v>93</v>
      </c>
      <c r="D26" s="172">
        <f t="shared" si="0"/>
        <v>3.0000000000001137E-3</v>
      </c>
      <c r="E26" s="84" t="s">
        <v>93</v>
      </c>
      <c r="F26" s="77">
        <v>52.59</v>
      </c>
      <c r="G26" s="173">
        <v>52.593000000000004</v>
      </c>
      <c r="H26" s="179" t="s">
        <v>44</v>
      </c>
      <c r="I26" s="180" t="s">
        <v>44</v>
      </c>
      <c r="J26" s="180" t="s">
        <v>44</v>
      </c>
      <c r="K26" s="180" t="s">
        <v>44</v>
      </c>
      <c r="L26" s="180" t="s">
        <v>44</v>
      </c>
      <c r="M26" s="180" t="s">
        <v>44</v>
      </c>
      <c r="N26" s="180" t="s">
        <v>44</v>
      </c>
      <c r="O26" s="180" t="s">
        <v>44</v>
      </c>
      <c r="P26" s="180" t="s">
        <v>44</v>
      </c>
      <c r="Q26" s="180" t="s">
        <v>44</v>
      </c>
      <c r="R26" s="168">
        <v>52.593000000000004</v>
      </c>
      <c r="S26" s="180" t="s">
        <v>44</v>
      </c>
      <c r="T26" s="180" t="s">
        <v>44</v>
      </c>
      <c r="U26" s="177" t="s">
        <v>44</v>
      </c>
      <c r="V26" s="177" t="s">
        <v>44</v>
      </c>
      <c r="W26" s="177" t="s">
        <v>44</v>
      </c>
      <c r="X26" s="177" t="s">
        <v>44</v>
      </c>
      <c r="Y26" s="177" t="s">
        <v>44</v>
      </c>
      <c r="Z26" s="181" t="s">
        <v>44</v>
      </c>
    </row>
    <row r="27" spans="1:26" x14ac:dyDescent="0.25">
      <c r="A27" s="118" t="s">
        <v>94</v>
      </c>
      <c r="B27" s="89" t="s">
        <v>95</v>
      </c>
      <c r="C27" s="184" t="s">
        <v>96</v>
      </c>
      <c r="D27" s="172">
        <f t="shared" si="0"/>
        <v>-3.0000000001564331E-3</v>
      </c>
      <c r="E27" s="81" t="s">
        <v>96</v>
      </c>
      <c r="F27" s="77">
        <v>1025.67</v>
      </c>
      <c r="G27" s="173">
        <v>1025.6669999999999</v>
      </c>
      <c r="H27" s="174">
        <v>82.626000000000005</v>
      </c>
      <c r="I27" s="168">
        <v>124.386</v>
      </c>
      <c r="J27" s="168">
        <v>47.576000000000001</v>
      </c>
      <c r="K27" s="168">
        <v>55.408000000000001</v>
      </c>
      <c r="L27" s="168">
        <v>52.113999999999997</v>
      </c>
      <c r="M27" s="168">
        <v>19.638999999999999</v>
      </c>
      <c r="N27" s="168">
        <v>34.707999999999998</v>
      </c>
      <c r="O27" s="168">
        <v>19.576000000000001</v>
      </c>
      <c r="P27" s="168">
        <v>221.65600000000001</v>
      </c>
      <c r="Q27" s="168">
        <v>55.82</v>
      </c>
      <c r="R27" s="168">
        <v>58.326999999999998</v>
      </c>
      <c r="S27" s="168">
        <v>40.018000000000001</v>
      </c>
      <c r="T27" s="168">
        <v>42.063000000000002</v>
      </c>
      <c r="U27" s="169">
        <v>21.472999999999999</v>
      </c>
      <c r="V27" s="169">
        <v>21.81</v>
      </c>
      <c r="W27" s="169">
        <v>75.156999999999996</v>
      </c>
      <c r="X27" s="169">
        <v>16.388999999999999</v>
      </c>
      <c r="Y27" s="169">
        <v>20.928000000000001</v>
      </c>
      <c r="Z27" s="170">
        <v>15.992000000000001</v>
      </c>
    </row>
    <row r="28" spans="1:26" x14ac:dyDescent="0.25">
      <c r="A28" s="125" t="s">
        <v>97</v>
      </c>
      <c r="B28" s="83" t="s">
        <v>98</v>
      </c>
      <c r="C28" s="176" t="s">
        <v>99</v>
      </c>
      <c r="D28" s="172">
        <f t="shared" si="0"/>
        <v>0</v>
      </c>
      <c r="E28" s="84" t="s">
        <v>99</v>
      </c>
      <c r="F28" s="77">
        <v>14.74</v>
      </c>
      <c r="G28" s="173">
        <v>14.74</v>
      </c>
      <c r="H28" s="174">
        <v>0.41099999999999998</v>
      </c>
      <c r="I28" s="168">
        <v>0.25700000000000001</v>
      </c>
      <c r="J28" s="168">
        <v>0.28199999999999997</v>
      </c>
      <c r="K28" s="168">
        <v>0.64100000000000001</v>
      </c>
      <c r="L28" s="168">
        <v>0.66800000000000004</v>
      </c>
      <c r="M28" s="168">
        <v>0.30299999999999999</v>
      </c>
      <c r="N28" s="168">
        <v>0.47699999999999998</v>
      </c>
      <c r="O28" s="168">
        <v>0.32800000000000001</v>
      </c>
      <c r="P28" s="168">
        <v>1.675</v>
      </c>
      <c r="Q28" s="168">
        <v>1.1519999999999999</v>
      </c>
      <c r="R28" s="168">
        <v>5.867</v>
      </c>
      <c r="S28" s="168">
        <v>0.67</v>
      </c>
      <c r="T28" s="168">
        <v>0.21</v>
      </c>
      <c r="U28" s="169">
        <v>0.12</v>
      </c>
      <c r="V28" s="169">
        <v>0.38</v>
      </c>
      <c r="W28" s="169">
        <v>0.433</v>
      </c>
      <c r="X28" s="169">
        <v>0.372</v>
      </c>
      <c r="Y28" s="169">
        <v>0.25</v>
      </c>
      <c r="Z28" s="170">
        <v>0.24399999999999999</v>
      </c>
    </row>
    <row r="29" spans="1:26" x14ac:dyDescent="0.25">
      <c r="A29" s="125" t="s">
        <v>100</v>
      </c>
      <c r="B29" s="83" t="s">
        <v>101</v>
      </c>
      <c r="C29" s="176" t="s">
        <v>102</v>
      </c>
      <c r="D29" s="172">
        <f t="shared" si="0"/>
        <v>3.9999999999995595E-3</v>
      </c>
      <c r="E29" s="84" t="s">
        <v>102</v>
      </c>
      <c r="F29" s="77">
        <v>13.66</v>
      </c>
      <c r="G29" s="173">
        <v>13.664</v>
      </c>
      <c r="H29" s="179" t="s">
        <v>44</v>
      </c>
      <c r="I29" s="180" t="s">
        <v>44</v>
      </c>
      <c r="J29" s="180" t="s">
        <v>44</v>
      </c>
      <c r="K29" s="168">
        <v>3.6779999999999999</v>
      </c>
      <c r="L29" s="180" t="s">
        <v>44</v>
      </c>
      <c r="M29" s="180" t="s">
        <v>44</v>
      </c>
      <c r="N29" s="180" t="s">
        <v>44</v>
      </c>
      <c r="O29" s="180" t="s">
        <v>44</v>
      </c>
      <c r="P29" s="180" t="s">
        <v>44</v>
      </c>
      <c r="Q29" s="168">
        <v>7.84</v>
      </c>
      <c r="R29" s="168">
        <v>2.145</v>
      </c>
      <c r="S29" s="180" t="s">
        <v>44</v>
      </c>
      <c r="T29" s="180" t="s">
        <v>44</v>
      </c>
      <c r="U29" s="177" t="s">
        <v>44</v>
      </c>
      <c r="V29" s="177" t="s">
        <v>44</v>
      </c>
      <c r="W29" s="177" t="s">
        <v>44</v>
      </c>
      <c r="X29" s="177" t="s">
        <v>44</v>
      </c>
      <c r="Y29" s="177" t="s">
        <v>44</v>
      </c>
      <c r="Z29" s="181" t="s">
        <v>44</v>
      </c>
    </row>
    <row r="30" spans="1:26" s="2" customFormat="1" x14ac:dyDescent="0.25">
      <c r="A30" s="125" t="s">
        <v>103</v>
      </c>
      <c r="B30" s="83" t="s">
        <v>104</v>
      </c>
      <c r="C30" s="176" t="s">
        <v>105</v>
      </c>
      <c r="D30" s="172">
        <f t="shared" si="0"/>
        <v>4.0000000000000036E-3</v>
      </c>
      <c r="E30" s="84" t="s">
        <v>105</v>
      </c>
      <c r="F30" s="77">
        <v>1.72</v>
      </c>
      <c r="G30" s="173">
        <v>1.724</v>
      </c>
      <c r="H30" s="179" t="s">
        <v>44</v>
      </c>
      <c r="I30" s="180" t="s">
        <v>44</v>
      </c>
      <c r="J30" s="180" t="s">
        <v>44</v>
      </c>
      <c r="K30" s="180" t="s">
        <v>44</v>
      </c>
      <c r="L30" s="180" t="s">
        <v>44</v>
      </c>
      <c r="M30" s="180" t="s">
        <v>44</v>
      </c>
      <c r="N30" s="180" t="s">
        <v>44</v>
      </c>
      <c r="O30" s="180" t="s">
        <v>44</v>
      </c>
      <c r="P30" s="180" t="s">
        <v>44</v>
      </c>
      <c r="Q30" s="180" t="s">
        <v>44</v>
      </c>
      <c r="R30" s="168">
        <v>1.1859999999999999</v>
      </c>
      <c r="S30" s="180" t="s">
        <v>44</v>
      </c>
      <c r="T30" s="180" t="s">
        <v>44</v>
      </c>
      <c r="U30" s="177" t="s">
        <v>44</v>
      </c>
      <c r="V30" s="177" t="s">
        <v>44</v>
      </c>
      <c r="W30" s="169">
        <v>0.53900000000000003</v>
      </c>
      <c r="X30" s="177" t="s">
        <v>44</v>
      </c>
      <c r="Y30" s="177" t="s">
        <v>44</v>
      </c>
      <c r="Z30" s="181" t="s">
        <v>44</v>
      </c>
    </row>
    <row r="31" spans="1:26" x14ac:dyDescent="0.25">
      <c r="A31" s="125" t="s">
        <v>106</v>
      </c>
      <c r="B31" s="83" t="s">
        <v>107</v>
      </c>
      <c r="C31" s="176" t="s">
        <v>108</v>
      </c>
      <c r="D31" s="172">
        <f t="shared" si="0"/>
        <v>3.0000000000001137E-3</v>
      </c>
      <c r="E31" s="84" t="s">
        <v>108</v>
      </c>
      <c r="F31" s="77">
        <v>78.180000000000007</v>
      </c>
      <c r="G31" s="173">
        <v>78.183000000000007</v>
      </c>
      <c r="H31" s="174">
        <v>6.1769999999999996</v>
      </c>
      <c r="I31" s="168">
        <v>5.9989999999999997</v>
      </c>
      <c r="J31" s="168">
        <v>3.78</v>
      </c>
      <c r="K31" s="168">
        <v>3.34</v>
      </c>
      <c r="L31" s="168">
        <v>7.7089999999999996</v>
      </c>
      <c r="M31" s="168">
        <v>1.794</v>
      </c>
      <c r="N31" s="168">
        <v>4.3330000000000002</v>
      </c>
      <c r="O31" s="168">
        <v>3.669</v>
      </c>
      <c r="P31" s="168">
        <v>2.0190000000000001</v>
      </c>
      <c r="Q31" s="168">
        <v>3.4830000000000001</v>
      </c>
      <c r="R31" s="168">
        <v>9.6430000000000007</v>
      </c>
      <c r="S31" s="168">
        <v>4.9020000000000001</v>
      </c>
      <c r="T31" s="168">
        <v>2.64</v>
      </c>
      <c r="U31" s="169">
        <v>2.5379999999999998</v>
      </c>
      <c r="V31" s="169">
        <v>2.9</v>
      </c>
      <c r="W31" s="169">
        <v>7.9809999999999999</v>
      </c>
      <c r="X31" s="169">
        <v>2.052</v>
      </c>
      <c r="Y31" s="169">
        <v>1.59</v>
      </c>
      <c r="Z31" s="170">
        <v>1.633</v>
      </c>
    </row>
    <row r="32" spans="1:26" x14ac:dyDescent="0.25">
      <c r="A32" s="125" t="s">
        <v>109</v>
      </c>
      <c r="B32" s="83" t="s">
        <v>110</v>
      </c>
      <c r="C32" s="176" t="s">
        <v>111</v>
      </c>
      <c r="D32" s="172">
        <f t="shared" si="0"/>
        <v>-2.9999999999859028E-3</v>
      </c>
      <c r="E32" s="84" t="s">
        <v>111</v>
      </c>
      <c r="F32" s="77">
        <v>194.91</v>
      </c>
      <c r="G32" s="173">
        <v>194.90700000000001</v>
      </c>
      <c r="H32" s="174">
        <v>7.25</v>
      </c>
      <c r="I32" s="180" t="s">
        <v>44</v>
      </c>
      <c r="J32" s="168">
        <v>7.3810000000000002</v>
      </c>
      <c r="K32" s="168">
        <v>2.8220000000000001</v>
      </c>
      <c r="L32" s="168">
        <v>0.28999999999999998</v>
      </c>
      <c r="M32" s="180" t="s">
        <v>44</v>
      </c>
      <c r="N32" s="180" t="s">
        <v>44</v>
      </c>
      <c r="O32" s="180" t="s">
        <v>44</v>
      </c>
      <c r="P32" s="168">
        <v>161.72499999999999</v>
      </c>
      <c r="Q32" s="168">
        <v>12.763999999999999</v>
      </c>
      <c r="R32" s="168">
        <v>1.96</v>
      </c>
      <c r="S32" s="180" t="s">
        <v>44</v>
      </c>
      <c r="T32" s="180" t="s">
        <v>44</v>
      </c>
      <c r="U32" s="169">
        <v>0.2</v>
      </c>
      <c r="V32" s="177" t="s">
        <v>44</v>
      </c>
      <c r="W32" s="169">
        <v>0.36599999999999999</v>
      </c>
      <c r="X32" s="169">
        <v>0.12</v>
      </c>
      <c r="Y32" s="177" t="s">
        <v>44</v>
      </c>
      <c r="Z32" s="170">
        <v>0.03</v>
      </c>
    </row>
    <row r="33" spans="1:26" x14ac:dyDescent="0.25">
      <c r="A33" s="125" t="s">
        <v>112</v>
      </c>
      <c r="B33" s="83" t="s">
        <v>113</v>
      </c>
      <c r="C33" s="176" t="s">
        <v>114</v>
      </c>
      <c r="D33" s="172">
        <f t="shared" si="0"/>
        <v>-1.00000000009004E-3</v>
      </c>
      <c r="E33" s="84" t="s">
        <v>114</v>
      </c>
      <c r="F33" s="77">
        <v>722.45</v>
      </c>
      <c r="G33" s="173">
        <v>722.44899999999996</v>
      </c>
      <c r="H33" s="174">
        <v>68.787999999999997</v>
      </c>
      <c r="I33" s="168">
        <v>118.129</v>
      </c>
      <c r="J33" s="168">
        <v>36.133000000000003</v>
      </c>
      <c r="K33" s="168">
        <v>44.926000000000002</v>
      </c>
      <c r="L33" s="168">
        <v>43.447000000000003</v>
      </c>
      <c r="M33" s="168">
        <v>17.542000000000002</v>
      </c>
      <c r="N33" s="168">
        <v>29.898</v>
      </c>
      <c r="O33" s="168">
        <v>15.579000000000001</v>
      </c>
      <c r="P33" s="168">
        <v>56.237000000000002</v>
      </c>
      <c r="Q33" s="168">
        <v>30.582000000000001</v>
      </c>
      <c r="R33" s="168">
        <v>37.527000000000001</v>
      </c>
      <c r="S33" s="168">
        <v>34.445999999999998</v>
      </c>
      <c r="T33" s="168">
        <v>39.213000000000001</v>
      </c>
      <c r="U33" s="169">
        <v>18.614999999999998</v>
      </c>
      <c r="V33" s="169">
        <v>18.53</v>
      </c>
      <c r="W33" s="169">
        <v>65.838999999999999</v>
      </c>
      <c r="X33" s="169">
        <v>13.845000000000001</v>
      </c>
      <c r="Y33" s="169">
        <v>19.088000000000001</v>
      </c>
      <c r="Z33" s="170">
        <v>14.085000000000001</v>
      </c>
    </row>
    <row r="34" spans="1:26" x14ac:dyDescent="0.25">
      <c r="A34" s="125" t="s">
        <v>115</v>
      </c>
      <c r="B34" s="83" t="s">
        <v>116</v>
      </c>
      <c r="C34" s="176" t="s">
        <v>117</v>
      </c>
      <c r="D34" s="172" t="e">
        <f t="shared" si="0"/>
        <v>#VALUE!</v>
      </c>
      <c r="E34" s="84" t="s">
        <v>117</v>
      </c>
      <c r="F34" s="73" t="s">
        <v>44</v>
      </c>
      <c r="G34" s="178" t="s">
        <v>44</v>
      </c>
      <c r="H34" s="179" t="s">
        <v>44</v>
      </c>
      <c r="I34" s="180" t="s">
        <v>44</v>
      </c>
      <c r="J34" s="180" t="s">
        <v>44</v>
      </c>
      <c r="K34" s="180" t="s">
        <v>44</v>
      </c>
      <c r="L34" s="180" t="s">
        <v>44</v>
      </c>
      <c r="M34" s="180" t="s">
        <v>44</v>
      </c>
      <c r="N34" s="180" t="s">
        <v>44</v>
      </c>
      <c r="O34" s="180" t="s">
        <v>44</v>
      </c>
      <c r="P34" s="180" t="s">
        <v>44</v>
      </c>
      <c r="Q34" s="180" t="s">
        <v>44</v>
      </c>
      <c r="R34" s="180" t="s">
        <v>44</v>
      </c>
      <c r="S34" s="180" t="s">
        <v>44</v>
      </c>
      <c r="T34" s="180" t="s">
        <v>44</v>
      </c>
      <c r="U34" s="177" t="s">
        <v>44</v>
      </c>
      <c r="V34" s="177" t="s">
        <v>44</v>
      </c>
      <c r="W34" s="177" t="s">
        <v>44</v>
      </c>
      <c r="X34" s="177" t="s">
        <v>44</v>
      </c>
      <c r="Y34" s="177" t="s">
        <v>44</v>
      </c>
      <c r="Z34" s="181" t="s">
        <v>44</v>
      </c>
    </row>
    <row r="35" spans="1:26" x14ac:dyDescent="0.25">
      <c r="A35" s="125" t="s">
        <v>118</v>
      </c>
      <c r="B35" s="83" t="s">
        <v>119</v>
      </c>
      <c r="C35" s="176" t="s">
        <v>120</v>
      </c>
      <c r="D35" s="172" t="e">
        <f t="shared" si="0"/>
        <v>#VALUE!</v>
      </c>
      <c r="E35" s="84" t="s">
        <v>120</v>
      </c>
      <c r="F35" s="73" t="s">
        <v>44</v>
      </c>
      <c r="G35" s="178" t="s">
        <v>44</v>
      </c>
      <c r="H35" s="179" t="s">
        <v>44</v>
      </c>
      <c r="I35" s="180" t="s">
        <v>44</v>
      </c>
      <c r="J35" s="180" t="s">
        <v>44</v>
      </c>
      <c r="K35" s="180" t="s">
        <v>44</v>
      </c>
      <c r="L35" s="180" t="s">
        <v>44</v>
      </c>
      <c r="M35" s="180" t="s">
        <v>44</v>
      </c>
      <c r="N35" s="180" t="s">
        <v>44</v>
      </c>
      <c r="O35" s="180" t="s">
        <v>44</v>
      </c>
      <c r="P35" s="180" t="s">
        <v>44</v>
      </c>
      <c r="Q35" s="180" t="s">
        <v>44</v>
      </c>
      <c r="R35" s="180" t="s">
        <v>44</v>
      </c>
      <c r="S35" s="180" t="s">
        <v>44</v>
      </c>
      <c r="T35" s="180" t="s">
        <v>44</v>
      </c>
      <c r="U35" s="177" t="s">
        <v>44</v>
      </c>
      <c r="V35" s="177" t="s">
        <v>44</v>
      </c>
      <c r="W35" s="177" t="s">
        <v>44</v>
      </c>
      <c r="X35" s="177" t="s">
        <v>44</v>
      </c>
      <c r="Y35" s="177" t="s">
        <v>44</v>
      </c>
      <c r="Z35" s="181" t="s">
        <v>44</v>
      </c>
    </row>
    <row r="36" spans="1:26" x14ac:dyDescent="0.25">
      <c r="A36" s="125" t="s">
        <v>121</v>
      </c>
      <c r="B36" s="83" t="s">
        <v>122</v>
      </c>
      <c r="C36" s="176" t="s">
        <v>123</v>
      </c>
      <c r="D36" s="172">
        <f t="shared" si="0"/>
        <v>-4.0000000000048885E-3</v>
      </c>
      <c r="E36" s="84" t="s">
        <v>123</v>
      </c>
      <c r="F36" s="77">
        <v>121.59</v>
      </c>
      <c r="G36" s="173">
        <v>121.586</v>
      </c>
      <c r="H36" s="174">
        <v>5.8810000000000002</v>
      </c>
      <c r="I36" s="180" t="s">
        <v>44</v>
      </c>
      <c r="J36" s="168">
        <v>1.456</v>
      </c>
      <c r="K36" s="168">
        <v>0.47599999999999998</v>
      </c>
      <c r="L36" s="168">
        <v>6.8730000000000002</v>
      </c>
      <c r="M36" s="168">
        <v>5.4320000000000004</v>
      </c>
      <c r="N36" s="180" t="s">
        <v>44</v>
      </c>
      <c r="O36" s="168">
        <v>3.5</v>
      </c>
      <c r="P36" s="168">
        <v>4.0129999999999999</v>
      </c>
      <c r="Q36" s="168">
        <v>11.53</v>
      </c>
      <c r="R36" s="168">
        <v>14.619</v>
      </c>
      <c r="S36" s="168">
        <v>2.7519999999999998</v>
      </c>
      <c r="T36" s="168">
        <v>3.0870000000000002</v>
      </c>
      <c r="U36" s="169">
        <v>6.266</v>
      </c>
      <c r="V36" s="177" t="s">
        <v>44</v>
      </c>
      <c r="W36" s="169">
        <v>5.9029999999999996</v>
      </c>
      <c r="X36" s="169">
        <v>9.766</v>
      </c>
      <c r="Y36" s="169">
        <v>0.27300000000000002</v>
      </c>
      <c r="Z36" s="170">
        <v>39.758000000000003</v>
      </c>
    </row>
    <row r="37" spans="1:26" x14ac:dyDescent="0.25">
      <c r="A37" s="125" t="s">
        <v>124</v>
      </c>
      <c r="B37" s="83" t="s">
        <v>125</v>
      </c>
      <c r="C37" s="176" t="s">
        <v>126</v>
      </c>
      <c r="D37" s="172">
        <f t="shared" si="0"/>
        <v>-2.9999999999859028E-3</v>
      </c>
      <c r="E37" s="84" t="s">
        <v>126</v>
      </c>
      <c r="F37" s="77">
        <v>295.88</v>
      </c>
      <c r="G37" s="173">
        <v>295.87700000000001</v>
      </c>
      <c r="H37" s="174">
        <v>33.128</v>
      </c>
      <c r="I37" s="168">
        <v>60.9</v>
      </c>
      <c r="J37" s="168">
        <v>4.87</v>
      </c>
      <c r="K37" s="168">
        <v>1.17</v>
      </c>
      <c r="L37" s="168">
        <v>6.5339999999999998</v>
      </c>
      <c r="M37" s="168">
        <v>34.237000000000002</v>
      </c>
      <c r="N37" s="180" t="s">
        <v>44</v>
      </c>
      <c r="O37" s="168">
        <v>9.0830000000000002</v>
      </c>
      <c r="P37" s="168">
        <v>33.155999999999999</v>
      </c>
      <c r="Q37" s="168">
        <v>6.6219999999999999</v>
      </c>
      <c r="R37" s="168">
        <v>10.276</v>
      </c>
      <c r="S37" s="180" t="s">
        <v>44</v>
      </c>
      <c r="T37" s="168">
        <v>15.129</v>
      </c>
      <c r="U37" s="169">
        <v>22.227</v>
      </c>
      <c r="V37" s="169">
        <v>6.157</v>
      </c>
      <c r="W37" s="169">
        <v>5.4770000000000003</v>
      </c>
      <c r="X37" s="169">
        <v>17.47</v>
      </c>
      <c r="Y37" s="169">
        <v>17.858000000000001</v>
      </c>
      <c r="Z37" s="170">
        <v>11.581</v>
      </c>
    </row>
    <row r="38" spans="1:26" x14ac:dyDescent="0.25">
      <c r="A38" s="125" t="s">
        <v>127</v>
      </c>
      <c r="B38" s="83" t="s">
        <v>128</v>
      </c>
      <c r="C38" s="176" t="s">
        <v>129</v>
      </c>
      <c r="D38" s="172" t="e">
        <f t="shared" si="0"/>
        <v>#VALUE!</v>
      </c>
      <c r="E38" s="84" t="s">
        <v>129</v>
      </c>
      <c r="F38" s="77" t="s">
        <v>44</v>
      </c>
      <c r="G38" s="178" t="s">
        <v>44</v>
      </c>
      <c r="H38" s="179" t="s">
        <v>44</v>
      </c>
      <c r="I38" s="180" t="s">
        <v>44</v>
      </c>
      <c r="J38" s="180" t="s">
        <v>44</v>
      </c>
      <c r="K38" s="180" t="s">
        <v>44</v>
      </c>
      <c r="L38" s="180" t="s">
        <v>44</v>
      </c>
      <c r="M38" s="180" t="s">
        <v>44</v>
      </c>
      <c r="N38" s="180" t="s">
        <v>44</v>
      </c>
      <c r="O38" s="180" t="s">
        <v>44</v>
      </c>
      <c r="P38" s="180" t="s">
        <v>44</v>
      </c>
      <c r="Q38" s="180" t="s">
        <v>44</v>
      </c>
      <c r="R38" s="180" t="s">
        <v>44</v>
      </c>
      <c r="S38" s="180" t="s">
        <v>44</v>
      </c>
      <c r="T38" s="180" t="s">
        <v>44</v>
      </c>
      <c r="U38" s="177" t="s">
        <v>44</v>
      </c>
      <c r="V38" s="177" t="s">
        <v>44</v>
      </c>
      <c r="W38" s="177" t="s">
        <v>44</v>
      </c>
      <c r="X38" s="177" t="s">
        <v>44</v>
      </c>
      <c r="Y38" s="177" t="s">
        <v>44</v>
      </c>
      <c r="Z38" s="181" t="s">
        <v>44</v>
      </c>
    </row>
    <row r="39" spans="1:26" x14ac:dyDescent="0.25">
      <c r="A39" s="185" t="s">
        <v>130</v>
      </c>
      <c r="B39" s="92" t="s">
        <v>131</v>
      </c>
      <c r="C39" s="186" t="s">
        <v>132</v>
      </c>
      <c r="D39" s="172">
        <f t="shared" si="0"/>
        <v>3.0000000000000027E-3</v>
      </c>
      <c r="E39" s="93" t="s">
        <v>132</v>
      </c>
      <c r="F39" s="77">
        <v>0.21</v>
      </c>
      <c r="G39" s="173">
        <v>0.21299999999999999</v>
      </c>
      <c r="H39" s="179" t="s">
        <v>44</v>
      </c>
      <c r="I39" s="180" t="s">
        <v>44</v>
      </c>
      <c r="J39" s="180" t="s">
        <v>44</v>
      </c>
      <c r="K39" s="180" t="s">
        <v>44</v>
      </c>
      <c r="L39" s="180" t="s">
        <v>44</v>
      </c>
      <c r="M39" s="180" t="s">
        <v>44</v>
      </c>
      <c r="N39" s="180" t="s">
        <v>44</v>
      </c>
      <c r="O39" s="180" t="s">
        <v>44</v>
      </c>
      <c r="P39" s="180" t="s">
        <v>44</v>
      </c>
      <c r="Q39" s="168">
        <v>0.21299999999999999</v>
      </c>
      <c r="R39" s="180" t="s">
        <v>44</v>
      </c>
      <c r="S39" s="180" t="s">
        <v>44</v>
      </c>
      <c r="T39" s="180" t="s">
        <v>44</v>
      </c>
      <c r="U39" s="177" t="s">
        <v>44</v>
      </c>
      <c r="V39" s="177" t="s">
        <v>44</v>
      </c>
      <c r="W39" s="177" t="s">
        <v>44</v>
      </c>
      <c r="X39" s="177" t="s">
        <v>44</v>
      </c>
      <c r="Y39" s="177" t="s">
        <v>44</v>
      </c>
      <c r="Z39" s="181" t="s">
        <v>44</v>
      </c>
    </row>
    <row r="40" spans="1:26" x14ac:dyDescent="0.25">
      <c r="A40" s="118">
        <v>3</v>
      </c>
      <c r="B40" s="89" t="s">
        <v>133</v>
      </c>
      <c r="C40" s="184" t="s">
        <v>134</v>
      </c>
      <c r="D40" s="172">
        <f t="shared" si="0"/>
        <v>-9.9999999997635314E-4</v>
      </c>
      <c r="E40" s="90" t="s">
        <v>134</v>
      </c>
      <c r="F40" s="94">
        <v>1395.29</v>
      </c>
      <c r="G40" s="173">
        <v>1395.289</v>
      </c>
      <c r="H40" s="174">
        <v>11.95</v>
      </c>
      <c r="I40" s="168">
        <v>110.98</v>
      </c>
      <c r="J40" s="168">
        <v>0.45</v>
      </c>
      <c r="K40" s="168">
        <v>2.2839999999999998</v>
      </c>
      <c r="L40" s="168">
        <v>164.31100000000001</v>
      </c>
      <c r="M40" s="168">
        <v>79.290999999999997</v>
      </c>
      <c r="N40" s="168">
        <v>104.979</v>
      </c>
      <c r="O40" s="168">
        <v>71.850999999999999</v>
      </c>
      <c r="P40" s="168">
        <v>2.5390000000000001</v>
      </c>
      <c r="Q40" s="168">
        <v>1.379</v>
      </c>
      <c r="R40" s="168">
        <v>337.10500000000002</v>
      </c>
      <c r="S40" s="168">
        <v>62.777000000000001</v>
      </c>
      <c r="T40" s="168">
        <v>10.923999999999999</v>
      </c>
      <c r="U40" s="169">
        <v>93.37</v>
      </c>
      <c r="V40" s="169">
        <v>6.649</v>
      </c>
      <c r="W40" s="169">
        <v>36.058999999999997</v>
      </c>
      <c r="X40" s="169">
        <v>208.55</v>
      </c>
      <c r="Y40" s="169">
        <v>88.245000000000005</v>
      </c>
      <c r="Z40" s="170">
        <v>1.5940000000000001</v>
      </c>
    </row>
    <row r="41" spans="1:26" x14ac:dyDescent="0.25">
      <c r="A41" s="125" t="s">
        <v>135</v>
      </c>
      <c r="B41" s="83" t="s">
        <v>136</v>
      </c>
      <c r="C41" s="176" t="s">
        <v>137</v>
      </c>
      <c r="D41" s="172">
        <f t="shared" si="0"/>
        <v>-1.9999999999988916E-3</v>
      </c>
      <c r="E41" s="84" t="s">
        <v>137</v>
      </c>
      <c r="F41" s="94">
        <v>12.44</v>
      </c>
      <c r="G41" s="173">
        <v>12.438000000000001</v>
      </c>
      <c r="H41" s="179" t="s">
        <v>44</v>
      </c>
      <c r="I41" s="180" t="s">
        <v>44</v>
      </c>
      <c r="J41" s="180" t="s">
        <v>44</v>
      </c>
      <c r="K41" s="180" t="s">
        <v>44</v>
      </c>
      <c r="L41" s="180" t="s">
        <v>44</v>
      </c>
      <c r="M41" s="180" t="s">
        <v>44</v>
      </c>
      <c r="N41" s="168">
        <v>1.49</v>
      </c>
      <c r="O41" s="180" t="s">
        <v>44</v>
      </c>
      <c r="P41" s="180" t="s">
        <v>44</v>
      </c>
      <c r="Q41" s="168">
        <v>0.13</v>
      </c>
      <c r="R41" s="168">
        <v>2.73</v>
      </c>
      <c r="S41" s="180" t="s">
        <v>44</v>
      </c>
      <c r="T41" s="168">
        <v>7.3380000000000001</v>
      </c>
      <c r="U41" s="177" t="s">
        <v>44</v>
      </c>
      <c r="V41" s="177" t="s">
        <v>44</v>
      </c>
      <c r="W41" s="177" t="s">
        <v>44</v>
      </c>
      <c r="X41" s="169">
        <v>0.75</v>
      </c>
      <c r="Y41" s="177" t="s">
        <v>44</v>
      </c>
      <c r="Z41" s="181" t="s">
        <v>44</v>
      </c>
    </row>
    <row r="42" spans="1:26" x14ac:dyDescent="0.25">
      <c r="A42" s="125" t="s">
        <v>138</v>
      </c>
      <c r="B42" s="83" t="s">
        <v>139</v>
      </c>
      <c r="C42" s="176" t="s">
        <v>140</v>
      </c>
      <c r="D42" s="172">
        <f t="shared" si="0"/>
        <v>5.0000000001091394E-3</v>
      </c>
      <c r="E42" s="84" t="s">
        <v>140</v>
      </c>
      <c r="F42" s="94">
        <v>1326.01</v>
      </c>
      <c r="G42" s="173">
        <v>1326.0150000000001</v>
      </c>
      <c r="H42" s="174">
        <v>11.95</v>
      </c>
      <c r="I42" s="168">
        <v>110.98</v>
      </c>
      <c r="J42" s="168">
        <v>0.45</v>
      </c>
      <c r="K42" s="168">
        <v>2.2839999999999998</v>
      </c>
      <c r="L42" s="168">
        <v>164.31100000000001</v>
      </c>
      <c r="M42" s="168">
        <v>26.041</v>
      </c>
      <c r="N42" s="168">
        <v>103.489</v>
      </c>
      <c r="O42" s="168">
        <v>71.850999999999999</v>
      </c>
      <c r="P42" s="168">
        <v>2.5390000000000001</v>
      </c>
      <c r="Q42" s="168">
        <v>1.2490000000000001</v>
      </c>
      <c r="R42" s="168">
        <v>334.37599999999998</v>
      </c>
      <c r="S42" s="168">
        <v>62.777000000000001</v>
      </c>
      <c r="T42" s="180" t="s">
        <v>44</v>
      </c>
      <c r="U42" s="169">
        <v>93.37</v>
      </c>
      <c r="V42" s="169">
        <v>6.649</v>
      </c>
      <c r="W42" s="169">
        <v>36.058999999999997</v>
      </c>
      <c r="X42" s="169">
        <v>207.8</v>
      </c>
      <c r="Y42" s="169">
        <v>88.245000000000005</v>
      </c>
      <c r="Z42" s="170">
        <v>1.5940000000000001</v>
      </c>
    </row>
    <row r="43" spans="1:26" x14ac:dyDescent="0.25">
      <c r="A43" s="185" t="s">
        <v>141</v>
      </c>
      <c r="B43" s="92" t="s">
        <v>142</v>
      </c>
      <c r="C43" s="186" t="s">
        <v>143</v>
      </c>
      <c r="D43" s="172">
        <f t="shared" si="0"/>
        <v>-4.0000000000048885E-3</v>
      </c>
      <c r="E43" s="93" t="s">
        <v>143</v>
      </c>
      <c r="F43" s="94">
        <v>56.84</v>
      </c>
      <c r="G43" s="173">
        <v>56.835999999999999</v>
      </c>
      <c r="H43" s="179" t="s">
        <v>44</v>
      </c>
      <c r="I43" s="180" t="s">
        <v>44</v>
      </c>
      <c r="J43" s="180" t="s">
        <v>44</v>
      </c>
      <c r="K43" s="180" t="s">
        <v>44</v>
      </c>
      <c r="L43" s="180" t="s">
        <v>44</v>
      </c>
      <c r="M43" s="168">
        <v>53.25</v>
      </c>
      <c r="N43" s="180" t="s">
        <v>44</v>
      </c>
      <c r="O43" s="180" t="s">
        <v>44</v>
      </c>
      <c r="P43" s="180" t="s">
        <v>44</v>
      </c>
      <c r="Q43" s="180" t="s">
        <v>44</v>
      </c>
      <c r="R43" s="180" t="s">
        <v>44</v>
      </c>
      <c r="S43" s="180" t="s">
        <v>44</v>
      </c>
      <c r="T43" s="168">
        <v>3.5859999999999999</v>
      </c>
      <c r="U43" s="177" t="s">
        <v>44</v>
      </c>
      <c r="V43" s="177" t="s">
        <v>44</v>
      </c>
      <c r="W43" s="177" t="s">
        <v>44</v>
      </c>
      <c r="X43" s="177" t="s">
        <v>44</v>
      </c>
      <c r="Y43" s="177" t="s">
        <v>44</v>
      </c>
      <c r="Z43" s="181" t="s">
        <v>44</v>
      </c>
    </row>
    <row r="44" spans="1:26" x14ac:dyDescent="0.25">
      <c r="A44" s="118" t="s">
        <v>144</v>
      </c>
      <c r="B44" s="89" t="s">
        <v>299</v>
      </c>
      <c r="C44" s="184" t="s">
        <v>146</v>
      </c>
      <c r="D44" s="184"/>
      <c r="E44" s="90" t="s">
        <v>146</v>
      </c>
      <c r="F44" s="94" t="s">
        <v>44</v>
      </c>
      <c r="G44" s="178" t="s">
        <v>44</v>
      </c>
      <c r="H44" s="179" t="s">
        <v>44</v>
      </c>
      <c r="I44" s="180" t="s">
        <v>44</v>
      </c>
      <c r="J44" s="180" t="s">
        <v>44</v>
      </c>
      <c r="K44" s="180" t="s">
        <v>44</v>
      </c>
      <c r="L44" s="180" t="s">
        <v>44</v>
      </c>
      <c r="M44" s="180" t="s">
        <v>44</v>
      </c>
      <c r="N44" s="180" t="s">
        <v>44</v>
      </c>
      <c r="O44" s="180" t="s">
        <v>44</v>
      </c>
      <c r="P44" s="180" t="s">
        <v>44</v>
      </c>
      <c r="Q44" s="180" t="s">
        <v>44</v>
      </c>
      <c r="R44" s="180" t="s">
        <v>44</v>
      </c>
      <c r="S44" s="180" t="s">
        <v>44</v>
      </c>
      <c r="T44" s="180" t="s">
        <v>44</v>
      </c>
      <c r="U44" s="177" t="s">
        <v>44</v>
      </c>
      <c r="V44" s="177" t="s">
        <v>44</v>
      </c>
      <c r="W44" s="177" t="s">
        <v>44</v>
      </c>
      <c r="X44" s="177" t="s">
        <v>44</v>
      </c>
      <c r="Y44" s="177" t="s">
        <v>44</v>
      </c>
      <c r="Z44" s="181" t="s">
        <v>44</v>
      </c>
    </row>
    <row r="45" spans="1:26" x14ac:dyDescent="0.25">
      <c r="A45" s="118">
        <v>1</v>
      </c>
      <c r="B45" s="89" t="s">
        <v>147</v>
      </c>
      <c r="C45" s="176" t="s">
        <v>148</v>
      </c>
      <c r="D45" s="176"/>
      <c r="E45" s="84" t="s">
        <v>148</v>
      </c>
      <c r="F45" s="94" t="s">
        <v>44</v>
      </c>
      <c r="G45" s="178" t="s">
        <v>44</v>
      </c>
      <c r="H45" s="179" t="s">
        <v>44</v>
      </c>
      <c r="I45" s="180" t="s">
        <v>44</v>
      </c>
      <c r="J45" s="180" t="s">
        <v>44</v>
      </c>
      <c r="K45" s="180" t="s">
        <v>44</v>
      </c>
      <c r="L45" s="180" t="s">
        <v>44</v>
      </c>
      <c r="M45" s="180" t="s">
        <v>44</v>
      </c>
      <c r="N45" s="180" t="s">
        <v>44</v>
      </c>
      <c r="O45" s="180" t="s">
        <v>44</v>
      </c>
      <c r="P45" s="180" t="s">
        <v>44</v>
      </c>
      <c r="Q45" s="180" t="s">
        <v>44</v>
      </c>
      <c r="R45" s="180" t="s">
        <v>44</v>
      </c>
      <c r="S45" s="180" t="s">
        <v>44</v>
      </c>
      <c r="T45" s="180" t="s">
        <v>44</v>
      </c>
      <c r="U45" s="177" t="s">
        <v>44</v>
      </c>
      <c r="V45" s="177" t="s">
        <v>44</v>
      </c>
      <c r="W45" s="177" t="s">
        <v>44</v>
      </c>
      <c r="X45" s="177" t="s">
        <v>44</v>
      </c>
      <c r="Y45" s="177" t="s">
        <v>44</v>
      </c>
      <c r="Z45" s="181" t="s">
        <v>44</v>
      </c>
    </row>
    <row r="46" spans="1:26" x14ac:dyDescent="0.25">
      <c r="A46" s="118">
        <v>2</v>
      </c>
      <c r="B46" s="89" t="s">
        <v>300</v>
      </c>
      <c r="C46" s="176" t="s">
        <v>150</v>
      </c>
      <c r="D46" s="176"/>
      <c r="E46" s="84" t="s">
        <v>150</v>
      </c>
      <c r="F46" s="94" t="s">
        <v>44</v>
      </c>
      <c r="G46" s="178" t="s">
        <v>44</v>
      </c>
      <c r="H46" s="179" t="s">
        <v>44</v>
      </c>
      <c r="I46" s="180" t="s">
        <v>44</v>
      </c>
      <c r="J46" s="180" t="s">
        <v>44</v>
      </c>
      <c r="K46" s="180" t="s">
        <v>44</v>
      </c>
      <c r="L46" s="180" t="s">
        <v>44</v>
      </c>
      <c r="M46" s="180" t="s">
        <v>44</v>
      </c>
      <c r="N46" s="180" t="s">
        <v>44</v>
      </c>
      <c r="O46" s="180" t="s">
        <v>44</v>
      </c>
      <c r="P46" s="180" t="s">
        <v>44</v>
      </c>
      <c r="Q46" s="180" t="s">
        <v>44</v>
      </c>
      <c r="R46" s="180" t="s">
        <v>44</v>
      </c>
      <c r="S46" s="180" t="s">
        <v>44</v>
      </c>
      <c r="T46" s="180" t="s">
        <v>44</v>
      </c>
      <c r="U46" s="177" t="s">
        <v>44</v>
      </c>
      <c r="V46" s="177" t="s">
        <v>44</v>
      </c>
      <c r="W46" s="177" t="s">
        <v>44</v>
      </c>
      <c r="X46" s="177" t="s">
        <v>44</v>
      </c>
      <c r="Y46" s="177" t="s">
        <v>44</v>
      </c>
      <c r="Z46" s="181" t="s">
        <v>44</v>
      </c>
    </row>
    <row r="47" spans="1:26" ht="15.75" thickBot="1" x14ac:dyDescent="0.3">
      <c r="A47" s="132">
        <v>3</v>
      </c>
      <c r="B47" s="153" t="s">
        <v>151</v>
      </c>
      <c r="C47" s="187" t="s">
        <v>152</v>
      </c>
      <c r="D47" s="187"/>
      <c r="E47" s="97" t="s">
        <v>152</v>
      </c>
      <c r="F47" s="98" t="s">
        <v>44</v>
      </c>
      <c r="G47" s="188" t="s">
        <v>44</v>
      </c>
      <c r="H47" s="96" t="s">
        <v>44</v>
      </c>
      <c r="I47" s="189" t="s">
        <v>44</v>
      </c>
      <c r="J47" s="189" t="s">
        <v>44</v>
      </c>
      <c r="K47" s="189" t="s">
        <v>44</v>
      </c>
      <c r="L47" s="189" t="s">
        <v>44</v>
      </c>
      <c r="M47" s="189" t="s">
        <v>44</v>
      </c>
      <c r="N47" s="189" t="s">
        <v>44</v>
      </c>
      <c r="O47" s="189" t="s">
        <v>44</v>
      </c>
      <c r="P47" s="189" t="s">
        <v>44</v>
      </c>
      <c r="Q47" s="189" t="s">
        <v>44</v>
      </c>
      <c r="R47" s="189" t="s">
        <v>44</v>
      </c>
      <c r="S47" s="189" t="s">
        <v>44</v>
      </c>
      <c r="T47" s="189" t="s">
        <v>44</v>
      </c>
      <c r="U47" s="190" t="s">
        <v>44</v>
      </c>
      <c r="V47" s="190" t="s">
        <v>44</v>
      </c>
      <c r="W47" s="190" t="s">
        <v>44</v>
      </c>
      <c r="X47" s="190" t="s">
        <v>44</v>
      </c>
      <c r="Y47" s="190" t="s">
        <v>44</v>
      </c>
      <c r="Z47" s="191" t="s">
        <v>44</v>
      </c>
    </row>
    <row r="48" spans="1:26" x14ac:dyDescent="0.25">
      <c r="A48" s="192"/>
      <c r="B48" s="108" t="s">
        <v>301</v>
      </c>
      <c r="C48" s="114"/>
      <c r="D48" s="114"/>
      <c r="E48" s="114"/>
      <c r="F48" s="114"/>
      <c r="G48" s="193"/>
      <c r="H48" s="61"/>
      <c r="I48" s="61"/>
      <c r="J48" s="61"/>
      <c r="K48" s="61"/>
      <c r="L48" s="61"/>
      <c r="M48" s="61"/>
      <c r="N48" s="61"/>
      <c r="O48" s="61"/>
      <c r="P48" s="61"/>
      <c r="Q48" s="61"/>
      <c r="R48" s="61"/>
      <c r="S48" s="61"/>
      <c r="T48" s="61"/>
      <c r="U48" s="156"/>
      <c r="V48" s="156"/>
      <c r="W48" s="156"/>
      <c r="X48" s="156"/>
      <c r="Y48" s="156"/>
      <c r="Z48" s="156"/>
    </row>
    <row r="49" spans="1:26" x14ac:dyDescent="0.25">
      <c r="A49" s="260" t="s">
        <v>153</v>
      </c>
      <c r="B49" s="260"/>
      <c r="C49" s="260"/>
      <c r="D49" s="63"/>
      <c r="E49" s="63"/>
      <c r="F49" s="63"/>
      <c r="G49" s="61"/>
      <c r="H49" s="260"/>
      <c r="I49" s="260"/>
      <c r="J49" s="63"/>
      <c r="K49" s="63"/>
      <c r="L49" s="63"/>
      <c r="M49" s="63"/>
      <c r="N49" s="61"/>
      <c r="O49" s="61"/>
      <c r="P49" s="63" t="s">
        <v>153</v>
      </c>
      <c r="Q49" s="63"/>
      <c r="R49" s="63"/>
      <c r="S49" s="63"/>
      <c r="T49" s="63"/>
      <c r="U49" s="156"/>
      <c r="V49" s="156"/>
      <c r="W49" s="156"/>
      <c r="X49" s="156"/>
      <c r="Y49" s="156"/>
      <c r="Z49" s="156"/>
    </row>
    <row r="50" spans="1:26" ht="51" x14ac:dyDescent="0.25">
      <c r="A50" s="259" t="s">
        <v>154</v>
      </c>
      <c r="B50" s="259"/>
      <c r="C50" s="259"/>
      <c r="D50" s="194"/>
      <c r="E50" s="194"/>
      <c r="F50" s="194"/>
      <c r="G50" s="61"/>
      <c r="H50" s="259"/>
      <c r="I50" s="259"/>
      <c r="J50" s="64"/>
      <c r="K50" s="64"/>
      <c r="L50" s="64"/>
      <c r="M50" s="64"/>
      <c r="N50" s="60"/>
      <c r="O50" s="61"/>
      <c r="P50" s="194" t="s">
        <v>155</v>
      </c>
      <c r="Q50" s="194"/>
      <c r="R50" s="194"/>
      <c r="S50" s="194"/>
      <c r="T50" s="194"/>
      <c r="U50" s="156"/>
      <c r="V50" s="156"/>
      <c r="W50" s="156"/>
      <c r="X50" s="156"/>
      <c r="Y50" s="156"/>
      <c r="Z50" s="156"/>
    </row>
    <row r="51" spans="1:26" ht="25.5" x14ac:dyDescent="0.25">
      <c r="A51" s="259" t="s">
        <v>157</v>
      </c>
      <c r="B51" s="259"/>
      <c r="C51" s="259"/>
      <c r="D51" s="194"/>
      <c r="E51" s="194"/>
      <c r="F51" s="194"/>
      <c r="G51" s="61"/>
      <c r="H51" s="259"/>
      <c r="I51" s="259"/>
      <c r="J51" s="194"/>
      <c r="K51" s="194"/>
      <c r="L51" s="194"/>
      <c r="M51" s="194"/>
      <c r="N51" s="142"/>
      <c r="O51" s="142"/>
      <c r="P51" s="194" t="s">
        <v>158</v>
      </c>
      <c r="Q51" s="194"/>
      <c r="R51" s="194"/>
      <c r="S51" s="194"/>
      <c r="T51" s="194"/>
      <c r="U51" s="156"/>
      <c r="V51" s="156"/>
      <c r="W51" s="156"/>
      <c r="X51" s="156"/>
      <c r="Y51" s="156"/>
      <c r="Z51" s="156"/>
    </row>
    <row r="52" spans="1:26" x14ac:dyDescent="0.25">
      <c r="A52" s="1"/>
      <c r="B52" s="1"/>
      <c r="C52" s="1"/>
      <c r="D52" s="1"/>
      <c r="E52" s="1"/>
      <c r="F52" s="1"/>
      <c r="G52" s="1"/>
      <c r="H52" s="1"/>
      <c r="W52"/>
    </row>
    <row r="53" spans="1:26" x14ac:dyDescent="0.25">
      <c r="A53" s="1"/>
      <c r="B53" s="1"/>
      <c r="C53" s="1"/>
      <c r="D53" s="1"/>
      <c r="E53" s="1"/>
      <c r="F53" s="1"/>
      <c r="G53" s="1"/>
      <c r="H53" s="1"/>
      <c r="W53"/>
    </row>
    <row r="54" spans="1:26" x14ac:dyDescent="0.25">
      <c r="A54" s="1"/>
      <c r="B54" s="1"/>
      <c r="C54" s="1"/>
      <c r="D54" s="1"/>
      <c r="E54" s="1"/>
      <c r="F54" s="1"/>
      <c r="G54" s="1"/>
      <c r="H54" s="1"/>
      <c r="W54"/>
    </row>
  </sheetData>
  <mergeCells count="17">
    <mergeCell ref="R5:T5"/>
    <mergeCell ref="G1:P1"/>
    <mergeCell ref="G2:P2"/>
    <mergeCell ref="G3:P3"/>
    <mergeCell ref="G4:P4"/>
    <mergeCell ref="R4:T4"/>
    <mergeCell ref="A50:C50"/>
    <mergeCell ref="H50:I50"/>
    <mergeCell ref="A51:C51"/>
    <mergeCell ref="H51:I51"/>
    <mergeCell ref="A6:A7"/>
    <mergeCell ref="B6:B7"/>
    <mergeCell ref="C6:C7"/>
    <mergeCell ref="G6:G7"/>
    <mergeCell ref="H6:Z6"/>
    <mergeCell ref="A49:C49"/>
    <mergeCell ref="H49:I4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8"/>
  <sheetViews>
    <sheetView workbookViewId="0">
      <selection activeCell="B24" sqref="B24"/>
    </sheetView>
  </sheetViews>
  <sheetFormatPr defaultRowHeight="15" x14ac:dyDescent="0.25"/>
  <cols>
    <col min="1" max="1" width="5.85546875" style="224" customWidth="1"/>
    <col min="2" max="2" width="30.5703125" customWidth="1"/>
  </cols>
  <sheetData>
    <row r="1" spans="1:18" ht="15.75" x14ac:dyDescent="0.25">
      <c r="A1" s="63"/>
      <c r="B1" s="59"/>
      <c r="C1" s="255" t="s">
        <v>0</v>
      </c>
      <c r="D1" s="255"/>
      <c r="E1" s="255"/>
      <c r="F1" s="255"/>
      <c r="G1" s="255"/>
      <c r="H1" s="255"/>
      <c r="I1" s="255"/>
      <c r="J1" s="255"/>
      <c r="K1" s="255"/>
      <c r="L1" s="255"/>
      <c r="M1" s="255"/>
      <c r="N1" s="255"/>
      <c r="O1" s="255"/>
      <c r="P1" s="195"/>
      <c r="Q1" s="195"/>
      <c r="R1" s="108"/>
    </row>
    <row r="2" spans="1:18" ht="15.75" x14ac:dyDescent="0.25">
      <c r="A2" s="63"/>
      <c r="B2" s="196" t="s">
        <v>302</v>
      </c>
      <c r="C2" s="257" t="s">
        <v>3</v>
      </c>
      <c r="D2" s="257"/>
      <c r="E2" s="257"/>
      <c r="F2" s="257"/>
      <c r="G2" s="257"/>
      <c r="H2" s="257"/>
      <c r="I2" s="257"/>
      <c r="J2" s="257"/>
      <c r="K2" s="257"/>
      <c r="L2" s="257"/>
      <c r="M2" s="257"/>
      <c r="N2" s="257"/>
      <c r="O2" s="257"/>
      <c r="P2" s="195" t="s">
        <v>1</v>
      </c>
      <c r="Q2" s="195"/>
      <c r="R2" s="108"/>
    </row>
    <row r="3" spans="1:18" ht="15.75" x14ac:dyDescent="0.25">
      <c r="A3" s="63"/>
      <c r="B3" s="61"/>
      <c r="C3" s="255" t="s">
        <v>303</v>
      </c>
      <c r="D3" s="255"/>
      <c r="E3" s="255"/>
      <c r="F3" s="255"/>
      <c r="G3" s="255"/>
      <c r="H3" s="255"/>
      <c r="I3" s="255"/>
      <c r="J3" s="255"/>
      <c r="K3" s="255"/>
      <c r="L3" s="255"/>
      <c r="M3" s="255"/>
      <c r="N3" s="255"/>
      <c r="O3" s="255"/>
      <c r="P3" s="197" t="s">
        <v>6</v>
      </c>
      <c r="Q3" s="197"/>
      <c r="R3" s="197"/>
    </row>
    <row r="4" spans="1:18" ht="15.75" x14ac:dyDescent="0.25">
      <c r="A4" s="63"/>
      <c r="B4" s="63"/>
      <c r="C4" s="59"/>
      <c r="D4" s="268" t="s">
        <v>304</v>
      </c>
      <c r="E4" s="268"/>
      <c r="F4" s="268"/>
      <c r="G4" s="268"/>
      <c r="H4" s="268"/>
      <c r="I4" s="268"/>
      <c r="J4" s="268"/>
      <c r="K4" s="268"/>
      <c r="L4" s="268"/>
      <c r="M4" s="268"/>
      <c r="N4" s="268"/>
      <c r="O4" s="268"/>
      <c r="P4" s="197" t="s">
        <v>8</v>
      </c>
      <c r="Q4" s="197"/>
      <c r="R4" s="197"/>
    </row>
    <row r="5" spans="1:18" ht="15.75" thickBot="1" x14ac:dyDescent="0.3">
      <c r="A5" s="63"/>
      <c r="B5" s="61"/>
      <c r="C5" s="59"/>
      <c r="D5" s="61"/>
      <c r="E5" s="61"/>
      <c r="F5" s="61"/>
      <c r="G5" s="61"/>
      <c r="H5" s="61"/>
      <c r="I5" s="61"/>
      <c r="J5" s="61"/>
      <c r="K5" s="61"/>
      <c r="L5" s="61"/>
      <c r="M5" s="61"/>
      <c r="N5" s="61"/>
      <c r="O5" s="64"/>
      <c r="P5" s="254" t="s">
        <v>9</v>
      </c>
      <c r="Q5" s="254"/>
      <c r="R5" s="254"/>
    </row>
    <row r="6" spans="1:18" ht="15" customHeight="1" x14ac:dyDescent="0.25">
      <c r="A6" s="237" t="s">
        <v>10</v>
      </c>
      <c r="B6" s="240" t="s">
        <v>11</v>
      </c>
      <c r="C6" s="243" t="s">
        <v>12</v>
      </c>
      <c r="D6" s="313" t="s">
        <v>305</v>
      </c>
      <c r="E6" s="247" t="s">
        <v>306</v>
      </c>
      <c r="F6" s="248"/>
      <c r="G6" s="248"/>
      <c r="H6" s="248"/>
      <c r="I6" s="248"/>
      <c r="J6" s="248"/>
      <c r="K6" s="248"/>
      <c r="L6" s="248"/>
      <c r="M6" s="248"/>
      <c r="N6" s="249"/>
      <c r="O6" s="292" t="s">
        <v>307</v>
      </c>
      <c r="P6" s="293"/>
      <c r="Q6" s="293"/>
      <c r="R6" s="294"/>
    </row>
    <row r="7" spans="1:18" ht="15" customHeight="1" x14ac:dyDescent="0.25">
      <c r="A7" s="238" t="s">
        <v>16</v>
      </c>
      <c r="B7" s="241"/>
      <c r="C7" s="244"/>
      <c r="D7" s="314"/>
      <c r="E7" s="231" t="s">
        <v>17</v>
      </c>
      <c r="F7" s="295" t="s">
        <v>18</v>
      </c>
      <c r="G7" s="297" t="s">
        <v>19</v>
      </c>
      <c r="H7" s="298"/>
      <c r="I7" s="298"/>
      <c r="J7" s="299"/>
      <c r="K7" s="300" t="s">
        <v>20</v>
      </c>
      <c r="L7" s="301"/>
      <c r="M7" s="295" t="s">
        <v>21</v>
      </c>
      <c r="N7" s="295" t="s">
        <v>22</v>
      </c>
      <c r="O7" s="295" t="s">
        <v>23</v>
      </c>
      <c r="P7" s="303" t="s">
        <v>24</v>
      </c>
      <c r="Q7" s="295" t="s">
        <v>25</v>
      </c>
      <c r="R7" s="305" t="s">
        <v>26</v>
      </c>
    </row>
    <row r="8" spans="1:18" ht="15" customHeight="1" x14ac:dyDescent="0.25">
      <c r="A8" s="238"/>
      <c r="B8" s="241" t="s">
        <v>27</v>
      </c>
      <c r="C8" s="244"/>
      <c r="D8" s="314"/>
      <c r="E8" s="234"/>
      <c r="F8" s="296"/>
      <c r="G8" s="307" t="s">
        <v>28</v>
      </c>
      <c r="H8" s="309" t="s">
        <v>29</v>
      </c>
      <c r="I8" s="309" t="s">
        <v>30</v>
      </c>
      <c r="J8" s="311" t="s">
        <v>31</v>
      </c>
      <c r="K8" s="307" t="s">
        <v>32</v>
      </c>
      <c r="L8" s="307" t="s">
        <v>33</v>
      </c>
      <c r="M8" s="296"/>
      <c r="N8" s="296"/>
      <c r="O8" s="302"/>
      <c r="P8" s="304"/>
      <c r="Q8" s="302"/>
      <c r="R8" s="306"/>
    </row>
    <row r="9" spans="1:18" x14ac:dyDescent="0.25">
      <c r="A9" s="312"/>
      <c r="B9" s="242"/>
      <c r="C9" s="245"/>
      <c r="D9" s="314"/>
      <c r="E9" s="234"/>
      <c r="F9" s="296"/>
      <c r="G9" s="308"/>
      <c r="H9" s="310"/>
      <c r="I9" s="310"/>
      <c r="J9" s="308"/>
      <c r="K9" s="310"/>
      <c r="L9" s="310"/>
      <c r="M9" s="296"/>
      <c r="N9" s="296"/>
      <c r="O9" s="302"/>
      <c r="P9" s="304"/>
      <c r="Q9" s="302"/>
      <c r="R9" s="306"/>
    </row>
    <row r="10" spans="1:18" x14ac:dyDescent="0.25">
      <c r="A10" s="144" t="s">
        <v>34</v>
      </c>
      <c r="B10" s="145" t="s">
        <v>35</v>
      </c>
      <c r="C10" s="198" t="s">
        <v>36</v>
      </c>
      <c r="D10" s="145" t="s">
        <v>37</v>
      </c>
      <c r="E10" s="146" t="s">
        <v>308</v>
      </c>
      <c r="F10" s="145" t="s">
        <v>39</v>
      </c>
      <c r="G10" s="145" t="s">
        <v>40</v>
      </c>
      <c r="H10" s="147">
        <v>-8</v>
      </c>
      <c r="I10" s="147">
        <v>-9</v>
      </c>
      <c r="J10" s="147">
        <v>-10</v>
      </c>
      <c r="K10" s="147">
        <v>-11</v>
      </c>
      <c r="L10" s="147">
        <v>-12</v>
      </c>
      <c r="M10" s="147">
        <v>-13</v>
      </c>
      <c r="N10" s="147">
        <v>-14</v>
      </c>
      <c r="O10" s="145" t="s">
        <v>41</v>
      </c>
      <c r="P10" s="147">
        <v>-16</v>
      </c>
      <c r="Q10" s="147">
        <v>-17</v>
      </c>
      <c r="R10" s="148">
        <v>-18</v>
      </c>
    </row>
    <row r="11" spans="1:18" ht="24.75" x14ac:dyDescent="0.25">
      <c r="A11" s="217" t="s">
        <v>42</v>
      </c>
      <c r="B11" s="199" t="s">
        <v>309</v>
      </c>
      <c r="C11" s="200" t="s">
        <v>310</v>
      </c>
      <c r="D11" s="210" t="s">
        <v>389</v>
      </c>
      <c r="E11" s="210" t="s">
        <v>390</v>
      </c>
      <c r="F11" s="210" t="s">
        <v>391</v>
      </c>
      <c r="G11" s="210" t="s">
        <v>392</v>
      </c>
      <c r="H11" s="210" t="s">
        <v>393</v>
      </c>
      <c r="I11" s="210" t="s">
        <v>394</v>
      </c>
      <c r="J11" s="210" t="s">
        <v>44</v>
      </c>
      <c r="K11" s="210" t="s">
        <v>44</v>
      </c>
      <c r="L11" s="210" t="s">
        <v>44</v>
      </c>
      <c r="M11" s="210" t="s">
        <v>44</v>
      </c>
      <c r="N11" s="210" t="s">
        <v>395</v>
      </c>
      <c r="O11" s="210" t="s">
        <v>396</v>
      </c>
      <c r="P11" s="210" t="s">
        <v>397</v>
      </c>
      <c r="Q11" s="210" t="s">
        <v>44</v>
      </c>
      <c r="R11" s="211" t="s">
        <v>398</v>
      </c>
    </row>
    <row r="12" spans="1:18" x14ac:dyDescent="0.25">
      <c r="A12" s="217">
        <v>1</v>
      </c>
      <c r="B12" s="201" t="s">
        <v>45</v>
      </c>
      <c r="C12" s="171" t="s">
        <v>46</v>
      </c>
      <c r="D12" s="212" t="s">
        <v>399</v>
      </c>
      <c r="E12" s="212" t="s">
        <v>400</v>
      </c>
      <c r="F12" s="212" t="s">
        <v>401</v>
      </c>
      <c r="G12" s="212" t="s">
        <v>402</v>
      </c>
      <c r="H12" s="212" t="s">
        <v>403</v>
      </c>
      <c r="I12" s="212" t="s">
        <v>44</v>
      </c>
      <c r="J12" s="212" t="s">
        <v>44</v>
      </c>
      <c r="K12" s="212" t="s">
        <v>44</v>
      </c>
      <c r="L12" s="212" t="s">
        <v>44</v>
      </c>
      <c r="M12" s="212" t="s">
        <v>44</v>
      </c>
      <c r="N12" s="212" t="s">
        <v>404</v>
      </c>
      <c r="O12" s="212" t="s">
        <v>405</v>
      </c>
      <c r="P12" s="212" t="s">
        <v>405</v>
      </c>
      <c r="Q12" s="212" t="s">
        <v>44</v>
      </c>
      <c r="R12" s="213" t="s">
        <v>44</v>
      </c>
    </row>
    <row r="13" spans="1:18" x14ac:dyDescent="0.25">
      <c r="A13" s="218" t="s">
        <v>47</v>
      </c>
      <c r="B13" s="202" t="s">
        <v>48</v>
      </c>
      <c r="C13" s="175" t="s">
        <v>49</v>
      </c>
      <c r="D13" s="212" t="s">
        <v>406</v>
      </c>
      <c r="E13" s="212" t="s">
        <v>407</v>
      </c>
      <c r="F13" s="212" t="s">
        <v>408</v>
      </c>
      <c r="G13" s="212" t="s">
        <v>409</v>
      </c>
      <c r="H13" s="212" t="s">
        <v>410</v>
      </c>
      <c r="I13" s="212" t="s">
        <v>44</v>
      </c>
      <c r="J13" s="212" t="s">
        <v>44</v>
      </c>
      <c r="K13" s="212" t="s">
        <v>44</v>
      </c>
      <c r="L13" s="212" t="s">
        <v>44</v>
      </c>
      <c r="M13" s="212" t="s">
        <v>44</v>
      </c>
      <c r="N13" s="212" t="s">
        <v>44</v>
      </c>
      <c r="O13" s="212" t="s">
        <v>135</v>
      </c>
      <c r="P13" s="212" t="s">
        <v>135</v>
      </c>
      <c r="Q13" s="212" t="s">
        <v>44</v>
      </c>
      <c r="R13" s="213" t="s">
        <v>44</v>
      </c>
    </row>
    <row r="14" spans="1:18" x14ac:dyDescent="0.25">
      <c r="A14" s="219" t="s">
        <v>50</v>
      </c>
      <c r="B14" s="203" t="s">
        <v>51</v>
      </c>
      <c r="C14" s="176" t="s">
        <v>52</v>
      </c>
      <c r="D14" s="212" t="s">
        <v>384</v>
      </c>
      <c r="E14" s="212" t="s">
        <v>411</v>
      </c>
      <c r="F14" s="212" t="s">
        <v>412</v>
      </c>
      <c r="G14" s="212" t="s">
        <v>409</v>
      </c>
      <c r="H14" s="212" t="s">
        <v>410</v>
      </c>
      <c r="I14" s="212" t="s">
        <v>44</v>
      </c>
      <c r="J14" s="212" t="s">
        <v>44</v>
      </c>
      <c r="K14" s="212" t="s">
        <v>44</v>
      </c>
      <c r="L14" s="212" t="s">
        <v>44</v>
      </c>
      <c r="M14" s="212" t="s">
        <v>44</v>
      </c>
      <c r="N14" s="212" t="s">
        <v>44</v>
      </c>
      <c r="O14" s="212" t="s">
        <v>135</v>
      </c>
      <c r="P14" s="212" t="s">
        <v>135</v>
      </c>
      <c r="Q14" s="212" t="s">
        <v>44</v>
      </c>
      <c r="R14" s="213" t="s">
        <v>44</v>
      </c>
    </row>
    <row r="15" spans="1:18" x14ac:dyDescent="0.25">
      <c r="A15" s="219" t="s">
        <v>53</v>
      </c>
      <c r="B15" s="203" t="s">
        <v>54</v>
      </c>
      <c r="C15" s="176" t="s">
        <v>55</v>
      </c>
      <c r="D15" s="212" t="s">
        <v>413</v>
      </c>
      <c r="E15" s="212" t="s">
        <v>413</v>
      </c>
      <c r="F15" s="212" t="s">
        <v>414</v>
      </c>
      <c r="G15" s="212" t="s">
        <v>44</v>
      </c>
      <c r="H15" s="212" t="s">
        <v>385</v>
      </c>
      <c r="I15" s="212" t="s">
        <v>44</v>
      </c>
      <c r="J15" s="212" t="s">
        <v>44</v>
      </c>
      <c r="K15" s="212" t="s">
        <v>44</v>
      </c>
      <c r="L15" s="212" t="s">
        <v>44</v>
      </c>
      <c r="M15" s="212" t="s">
        <v>44</v>
      </c>
      <c r="N15" s="212" t="s">
        <v>44</v>
      </c>
      <c r="O15" s="212" t="s">
        <v>44</v>
      </c>
      <c r="P15" s="212" t="s">
        <v>44</v>
      </c>
      <c r="Q15" s="212" t="s">
        <v>44</v>
      </c>
      <c r="R15" s="213" t="s">
        <v>44</v>
      </c>
    </row>
    <row r="16" spans="1:18" x14ac:dyDescent="0.25">
      <c r="A16" s="219" t="s">
        <v>56</v>
      </c>
      <c r="B16" s="203" t="s">
        <v>57</v>
      </c>
      <c r="C16" s="176" t="s">
        <v>58</v>
      </c>
      <c r="D16" s="212" t="s">
        <v>415</v>
      </c>
      <c r="E16" s="212" t="s">
        <v>416</v>
      </c>
      <c r="F16" s="212" t="s">
        <v>417</v>
      </c>
      <c r="G16" s="212" t="s">
        <v>409</v>
      </c>
      <c r="H16" s="212" t="s">
        <v>380</v>
      </c>
      <c r="I16" s="212" t="s">
        <v>44</v>
      </c>
      <c r="J16" s="212" t="s">
        <v>44</v>
      </c>
      <c r="K16" s="212" t="s">
        <v>44</v>
      </c>
      <c r="L16" s="212" t="s">
        <v>44</v>
      </c>
      <c r="M16" s="212" t="s">
        <v>44</v>
      </c>
      <c r="N16" s="212" t="s">
        <v>44</v>
      </c>
      <c r="O16" s="212" t="s">
        <v>135</v>
      </c>
      <c r="P16" s="212" t="s">
        <v>135</v>
      </c>
      <c r="Q16" s="212" t="s">
        <v>44</v>
      </c>
      <c r="R16" s="213" t="s">
        <v>44</v>
      </c>
    </row>
    <row r="17" spans="1:18" x14ac:dyDescent="0.25">
      <c r="A17" s="219" t="s">
        <v>59</v>
      </c>
      <c r="B17" s="203" t="s">
        <v>60</v>
      </c>
      <c r="C17" s="176" t="s">
        <v>61</v>
      </c>
      <c r="D17" s="212" t="s">
        <v>418</v>
      </c>
      <c r="E17" s="212" t="s">
        <v>418</v>
      </c>
      <c r="F17" s="212" t="s">
        <v>418</v>
      </c>
      <c r="G17" s="212" t="s">
        <v>44</v>
      </c>
      <c r="H17" s="212" t="s">
        <v>44</v>
      </c>
      <c r="I17" s="212" t="s">
        <v>44</v>
      </c>
      <c r="J17" s="212" t="s">
        <v>44</v>
      </c>
      <c r="K17" s="212" t="s">
        <v>44</v>
      </c>
      <c r="L17" s="212" t="s">
        <v>44</v>
      </c>
      <c r="M17" s="212" t="s">
        <v>44</v>
      </c>
      <c r="N17" s="212" t="s">
        <v>44</v>
      </c>
      <c r="O17" s="212" t="s">
        <v>44</v>
      </c>
      <c r="P17" s="212" t="s">
        <v>44</v>
      </c>
      <c r="Q17" s="212" t="s">
        <v>44</v>
      </c>
      <c r="R17" s="213" t="s">
        <v>44</v>
      </c>
    </row>
    <row r="18" spans="1:18" x14ac:dyDescent="0.25">
      <c r="A18" s="218" t="s">
        <v>62</v>
      </c>
      <c r="B18" s="202" t="s">
        <v>63</v>
      </c>
      <c r="C18" s="175" t="s">
        <v>64</v>
      </c>
      <c r="D18" s="212" t="s">
        <v>419</v>
      </c>
      <c r="E18" s="212" t="s">
        <v>420</v>
      </c>
      <c r="F18" s="212" t="s">
        <v>421</v>
      </c>
      <c r="G18" s="212" t="s">
        <v>381</v>
      </c>
      <c r="H18" s="212" t="s">
        <v>44</v>
      </c>
      <c r="I18" s="212" t="s">
        <v>44</v>
      </c>
      <c r="J18" s="212" t="s">
        <v>44</v>
      </c>
      <c r="K18" s="212" t="s">
        <v>44</v>
      </c>
      <c r="L18" s="212" t="s">
        <v>44</v>
      </c>
      <c r="M18" s="212" t="s">
        <v>44</v>
      </c>
      <c r="N18" s="212" t="s">
        <v>404</v>
      </c>
      <c r="O18" s="212" t="s">
        <v>422</v>
      </c>
      <c r="P18" s="212" t="s">
        <v>422</v>
      </c>
      <c r="Q18" s="212" t="s">
        <v>44</v>
      </c>
      <c r="R18" s="213" t="s">
        <v>44</v>
      </c>
    </row>
    <row r="19" spans="1:18" x14ac:dyDescent="0.25">
      <c r="A19" s="219" t="s">
        <v>65</v>
      </c>
      <c r="B19" s="203" t="s">
        <v>66</v>
      </c>
      <c r="C19" s="176" t="s">
        <v>67</v>
      </c>
      <c r="D19" s="212" t="s">
        <v>423</v>
      </c>
      <c r="E19" s="212" t="s">
        <v>424</v>
      </c>
      <c r="F19" s="212" t="s">
        <v>425</v>
      </c>
      <c r="G19" s="212" t="s">
        <v>381</v>
      </c>
      <c r="H19" s="212" t="s">
        <v>44</v>
      </c>
      <c r="I19" s="212" t="s">
        <v>44</v>
      </c>
      <c r="J19" s="212" t="s">
        <v>44</v>
      </c>
      <c r="K19" s="212" t="s">
        <v>44</v>
      </c>
      <c r="L19" s="212" t="s">
        <v>44</v>
      </c>
      <c r="M19" s="212" t="s">
        <v>44</v>
      </c>
      <c r="N19" s="212" t="s">
        <v>426</v>
      </c>
      <c r="O19" s="212" t="s">
        <v>427</v>
      </c>
      <c r="P19" s="212" t="s">
        <v>427</v>
      </c>
      <c r="Q19" s="212" t="s">
        <v>44</v>
      </c>
      <c r="R19" s="213" t="s">
        <v>44</v>
      </c>
    </row>
    <row r="20" spans="1:18" x14ac:dyDescent="0.25">
      <c r="A20" s="219" t="s">
        <v>68</v>
      </c>
      <c r="B20" s="203" t="s">
        <v>69</v>
      </c>
      <c r="C20" s="176" t="s">
        <v>70</v>
      </c>
      <c r="D20" s="212" t="s">
        <v>428</v>
      </c>
      <c r="E20" s="212" t="s">
        <v>429</v>
      </c>
      <c r="F20" s="212" t="s">
        <v>430</v>
      </c>
      <c r="G20" s="212" t="s">
        <v>44</v>
      </c>
      <c r="H20" s="212" t="s">
        <v>44</v>
      </c>
      <c r="I20" s="212" t="s">
        <v>44</v>
      </c>
      <c r="J20" s="212" t="s">
        <v>44</v>
      </c>
      <c r="K20" s="212" t="s">
        <v>44</v>
      </c>
      <c r="L20" s="212" t="s">
        <v>44</v>
      </c>
      <c r="M20" s="212" t="s">
        <v>44</v>
      </c>
      <c r="N20" s="212" t="s">
        <v>431</v>
      </c>
      <c r="O20" s="212" t="s">
        <v>432</v>
      </c>
      <c r="P20" s="212" t="s">
        <v>432</v>
      </c>
      <c r="Q20" s="212" t="s">
        <v>44</v>
      </c>
      <c r="R20" s="213" t="s">
        <v>44</v>
      </c>
    </row>
    <row r="21" spans="1:18" x14ac:dyDescent="0.25">
      <c r="A21" s="219" t="s">
        <v>71</v>
      </c>
      <c r="B21" s="203" t="s">
        <v>72</v>
      </c>
      <c r="C21" s="176" t="s">
        <v>73</v>
      </c>
      <c r="D21" s="212" t="s">
        <v>44</v>
      </c>
      <c r="E21" s="212" t="s">
        <v>44</v>
      </c>
      <c r="F21" s="212" t="s">
        <v>44</v>
      </c>
      <c r="G21" s="212" t="s">
        <v>44</v>
      </c>
      <c r="H21" s="212" t="s">
        <v>44</v>
      </c>
      <c r="I21" s="212" t="s">
        <v>44</v>
      </c>
      <c r="J21" s="212" t="s">
        <v>44</v>
      </c>
      <c r="K21" s="212" t="s">
        <v>44</v>
      </c>
      <c r="L21" s="212" t="s">
        <v>44</v>
      </c>
      <c r="M21" s="212" t="s">
        <v>44</v>
      </c>
      <c r="N21" s="212" t="s">
        <v>44</v>
      </c>
      <c r="O21" s="212" t="s">
        <v>44</v>
      </c>
      <c r="P21" s="212" t="s">
        <v>44</v>
      </c>
      <c r="Q21" s="212" t="s">
        <v>44</v>
      </c>
      <c r="R21" s="213" t="s">
        <v>44</v>
      </c>
    </row>
    <row r="22" spans="1:18" x14ac:dyDescent="0.25">
      <c r="A22" s="218" t="s">
        <v>74</v>
      </c>
      <c r="B22" s="202" t="s">
        <v>75</v>
      </c>
      <c r="C22" s="175" t="s">
        <v>76</v>
      </c>
      <c r="D22" s="210" t="s">
        <v>433</v>
      </c>
      <c r="E22" s="210" t="s">
        <v>433</v>
      </c>
      <c r="F22" s="210" t="s">
        <v>434</v>
      </c>
      <c r="G22" s="210" t="s">
        <v>435</v>
      </c>
      <c r="H22" s="210" t="s">
        <v>436</v>
      </c>
      <c r="I22" s="210" t="s">
        <v>44</v>
      </c>
      <c r="J22" s="210" t="s">
        <v>44</v>
      </c>
      <c r="K22" s="210" t="s">
        <v>44</v>
      </c>
      <c r="L22" s="210" t="s">
        <v>44</v>
      </c>
      <c r="M22" s="210" t="s">
        <v>44</v>
      </c>
      <c r="N22" s="210" t="s">
        <v>44</v>
      </c>
      <c r="O22" s="210" t="s">
        <v>44</v>
      </c>
      <c r="P22" s="210" t="s">
        <v>44</v>
      </c>
      <c r="Q22" s="210" t="s">
        <v>44</v>
      </c>
      <c r="R22" s="211" t="s">
        <v>44</v>
      </c>
    </row>
    <row r="23" spans="1:18" x14ac:dyDescent="0.25">
      <c r="A23" s="218" t="s">
        <v>77</v>
      </c>
      <c r="B23" s="202" t="s">
        <v>78</v>
      </c>
      <c r="C23" s="175" t="s">
        <v>79</v>
      </c>
      <c r="D23" s="212" t="s">
        <v>44</v>
      </c>
      <c r="E23" s="212" t="s">
        <v>44</v>
      </c>
      <c r="F23" s="212" t="s">
        <v>44</v>
      </c>
      <c r="G23" s="212" t="s">
        <v>44</v>
      </c>
      <c r="H23" s="212" t="s">
        <v>44</v>
      </c>
      <c r="I23" s="212" t="s">
        <v>44</v>
      </c>
      <c r="J23" s="212" t="s">
        <v>44</v>
      </c>
      <c r="K23" s="212" t="s">
        <v>44</v>
      </c>
      <c r="L23" s="212" t="s">
        <v>44</v>
      </c>
      <c r="M23" s="212" t="s">
        <v>44</v>
      </c>
      <c r="N23" s="212" t="s">
        <v>44</v>
      </c>
      <c r="O23" s="212" t="s">
        <v>44</v>
      </c>
      <c r="P23" s="212" t="s">
        <v>44</v>
      </c>
      <c r="Q23" s="212" t="s">
        <v>44</v>
      </c>
      <c r="R23" s="213" t="s">
        <v>44</v>
      </c>
    </row>
    <row r="24" spans="1:18" x14ac:dyDescent="0.25">
      <c r="A24" s="220" t="s">
        <v>80</v>
      </c>
      <c r="B24" s="204" t="s">
        <v>81</v>
      </c>
      <c r="C24" s="183" t="s">
        <v>82</v>
      </c>
      <c r="D24" s="212" t="s">
        <v>44</v>
      </c>
      <c r="E24" s="212" t="s">
        <v>44</v>
      </c>
      <c r="F24" s="212" t="s">
        <v>44</v>
      </c>
      <c r="G24" s="212" t="s">
        <v>44</v>
      </c>
      <c r="H24" s="212" t="s">
        <v>44</v>
      </c>
      <c r="I24" s="212" t="s">
        <v>44</v>
      </c>
      <c r="J24" s="212" t="s">
        <v>44</v>
      </c>
      <c r="K24" s="212" t="s">
        <v>44</v>
      </c>
      <c r="L24" s="212" t="s">
        <v>44</v>
      </c>
      <c r="M24" s="212" t="s">
        <v>44</v>
      </c>
      <c r="N24" s="212" t="s">
        <v>44</v>
      </c>
      <c r="O24" s="212" t="s">
        <v>44</v>
      </c>
      <c r="P24" s="212" t="s">
        <v>44</v>
      </c>
      <c r="Q24" s="212" t="s">
        <v>44</v>
      </c>
      <c r="R24" s="213" t="s">
        <v>44</v>
      </c>
    </row>
    <row r="25" spans="1:18" x14ac:dyDescent="0.25">
      <c r="A25" s="221">
        <v>2</v>
      </c>
      <c r="B25" s="205" t="s">
        <v>83</v>
      </c>
      <c r="C25" s="184" t="s">
        <v>84</v>
      </c>
      <c r="D25" s="212" t="s">
        <v>437</v>
      </c>
      <c r="E25" s="212" t="s">
        <v>438</v>
      </c>
      <c r="F25" s="212" t="s">
        <v>439</v>
      </c>
      <c r="G25" s="212" t="s">
        <v>440</v>
      </c>
      <c r="H25" s="212" t="s">
        <v>441</v>
      </c>
      <c r="I25" s="212" t="s">
        <v>394</v>
      </c>
      <c r="J25" s="212" t="s">
        <v>44</v>
      </c>
      <c r="K25" s="212" t="s">
        <v>44</v>
      </c>
      <c r="L25" s="212" t="s">
        <v>44</v>
      </c>
      <c r="M25" s="212" t="s">
        <v>44</v>
      </c>
      <c r="N25" s="212" t="s">
        <v>387</v>
      </c>
      <c r="O25" s="212" t="s">
        <v>442</v>
      </c>
      <c r="P25" s="212" t="s">
        <v>443</v>
      </c>
      <c r="Q25" s="212" t="s">
        <v>44</v>
      </c>
      <c r="R25" s="213" t="s">
        <v>398</v>
      </c>
    </row>
    <row r="26" spans="1:18" x14ac:dyDescent="0.25">
      <c r="A26" s="221" t="s">
        <v>85</v>
      </c>
      <c r="B26" s="205" t="s">
        <v>86</v>
      </c>
      <c r="C26" s="184" t="s">
        <v>87</v>
      </c>
      <c r="D26" s="212" t="s">
        <v>44</v>
      </c>
      <c r="E26" s="212" t="s">
        <v>44</v>
      </c>
      <c r="F26" s="212" t="s">
        <v>44</v>
      </c>
      <c r="G26" s="212" t="s">
        <v>44</v>
      </c>
      <c r="H26" s="212" t="s">
        <v>44</v>
      </c>
      <c r="I26" s="212" t="s">
        <v>44</v>
      </c>
      <c r="J26" s="212" t="s">
        <v>44</v>
      </c>
      <c r="K26" s="212" t="s">
        <v>44</v>
      </c>
      <c r="L26" s="212" t="s">
        <v>44</v>
      </c>
      <c r="M26" s="212" t="s">
        <v>44</v>
      </c>
      <c r="N26" s="212" t="s">
        <v>44</v>
      </c>
      <c r="O26" s="212" t="s">
        <v>44</v>
      </c>
      <c r="P26" s="212" t="s">
        <v>44</v>
      </c>
      <c r="Q26" s="212" t="s">
        <v>44</v>
      </c>
      <c r="R26" s="213" t="s">
        <v>44</v>
      </c>
    </row>
    <row r="27" spans="1:18" x14ac:dyDescent="0.25">
      <c r="A27" s="219" t="s">
        <v>88</v>
      </c>
      <c r="B27" s="203" t="s">
        <v>89</v>
      </c>
      <c r="C27" s="176" t="s">
        <v>90</v>
      </c>
      <c r="D27" s="212" t="s">
        <v>44</v>
      </c>
      <c r="E27" s="212" t="s">
        <v>44</v>
      </c>
      <c r="F27" s="212" t="s">
        <v>44</v>
      </c>
      <c r="G27" s="212" t="s">
        <v>44</v>
      </c>
      <c r="H27" s="212" t="s">
        <v>44</v>
      </c>
      <c r="I27" s="212" t="s">
        <v>44</v>
      </c>
      <c r="J27" s="212" t="s">
        <v>44</v>
      </c>
      <c r="K27" s="212" t="s">
        <v>44</v>
      </c>
      <c r="L27" s="212" t="s">
        <v>44</v>
      </c>
      <c r="M27" s="212" t="s">
        <v>44</v>
      </c>
      <c r="N27" s="212" t="s">
        <v>44</v>
      </c>
      <c r="O27" s="212" t="s">
        <v>44</v>
      </c>
      <c r="P27" s="212" t="s">
        <v>44</v>
      </c>
      <c r="Q27" s="212" t="s">
        <v>44</v>
      </c>
      <c r="R27" s="213" t="s">
        <v>44</v>
      </c>
    </row>
    <row r="28" spans="1:18" x14ac:dyDescent="0.25">
      <c r="A28" s="219" t="s">
        <v>91</v>
      </c>
      <c r="B28" s="203" t="s">
        <v>92</v>
      </c>
      <c r="C28" s="176" t="s">
        <v>93</v>
      </c>
      <c r="D28" s="212" t="s">
        <v>377</v>
      </c>
      <c r="E28" s="212" t="s">
        <v>377</v>
      </c>
      <c r="F28" s="212" t="s">
        <v>378</v>
      </c>
      <c r="G28" s="212" t="s">
        <v>376</v>
      </c>
      <c r="H28" s="212" t="s">
        <v>44</v>
      </c>
      <c r="I28" s="212" t="s">
        <v>44</v>
      </c>
      <c r="J28" s="212" t="s">
        <v>44</v>
      </c>
      <c r="K28" s="212" t="s">
        <v>44</v>
      </c>
      <c r="L28" s="212" t="s">
        <v>44</v>
      </c>
      <c r="M28" s="212" t="s">
        <v>44</v>
      </c>
      <c r="N28" s="212" t="s">
        <v>44</v>
      </c>
      <c r="O28" s="212" t="s">
        <v>44</v>
      </c>
      <c r="P28" s="212" t="s">
        <v>44</v>
      </c>
      <c r="Q28" s="212" t="s">
        <v>44</v>
      </c>
      <c r="R28" s="213" t="s">
        <v>44</v>
      </c>
    </row>
    <row r="29" spans="1:18" x14ac:dyDescent="0.25">
      <c r="A29" s="221" t="s">
        <v>94</v>
      </c>
      <c r="B29" s="205" t="s">
        <v>95</v>
      </c>
      <c r="C29" s="184" t="s">
        <v>96</v>
      </c>
      <c r="D29" s="212" t="s">
        <v>444</v>
      </c>
      <c r="E29" s="212" t="s">
        <v>445</v>
      </c>
      <c r="F29" s="212" t="s">
        <v>446</v>
      </c>
      <c r="G29" s="212" t="s">
        <v>447</v>
      </c>
      <c r="H29" s="212" t="s">
        <v>448</v>
      </c>
      <c r="I29" s="212" t="s">
        <v>394</v>
      </c>
      <c r="J29" s="212" t="s">
        <v>44</v>
      </c>
      <c r="K29" s="212" t="s">
        <v>44</v>
      </c>
      <c r="L29" s="212" t="s">
        <v>44</v>
      </c>
      <c r="M29" s="212" t="s">
        <v>44</v>
      </c>
      <c r="N29" s="212" t="s">
        <v>387</v>
      </c>
      <c r="O29" s="212" t="s">
        <v>449</v>
      </c>
      <c r="P29" s="212" t="s">
        <v>450</v>
      </c>
      <c r="Q29" s="212" t="s">
        <v>44</v>
      </c>
      <c r="R29" s="213" t="s">
        <v>398</v>
      </c>
    </row>
    <row r="30" spans="1:18" x14ac:dyDescent="0.25">
      <c r="A30" s="219" t="s">
        <v>97</v>
      </c>
      <c r="B30" s="203" t="s">
        <v>98</v>
      </c>
      <c r="C30" s="176" t="s">
        <v>99</v>
      </c>
      <c r="D30" s="212" t="s">
        <v>451</v>
      </c>
      <c r="E30" s="212" t="s">
        <v>451</v>
      </c>
      <c r="F30" s="212" t="s">
        <v>44</v>
      </c>
      <c r="G30" s="212" t="s">
        <v>44</v>
      </c>
      <c r="H30" s="212" t="s">
        <v>451</v>
      </c>
      <c r="I30" s="212" t="s">
        <v>44</v>
      </c>
      <c r="J30" s="212" t="s">
        <v>44</v>
      </c>
      <c r="K30" s="212" t="s">
        <v>44</v>
      </c>
      <c r="L30" s="212" t="s">
        <v>44</v>
      </c>
      <c r="M30" s="212" t="s">
        <v>44</v>
      </c>
      <c r="N30" s="212" t="s">
        <v>44</v>
      </c>
      <c r="O30" s="212" t="s">
        <v>44</v>
      </c>
      <c r="P30" s="212" t="s">
        <v>44</v>
      </c>
      <c r="Q30" s="212" t="s">
        <v>44</v>
      </c>
      <c r="R30" s="213" t="s">
        <v>44</v>
      </c>
    </row>
    <row r="31" spans="1:18" x14ac:dyDescent="0.25">
      <c r="A31" s="219" t="s">
        <v>100</v>
      </c>
      <c r="B31" s="203" t="s">
        <v>101</v>
      </c>
      <c r="C31" s="176" t="s">
        <v>102</v>
      </c>
      <c r="D31" s="212" t="s">
        <v>383</v>
      </c>
      <c r="E31" s="212" t="s">
        <v>383</v>
      </c>
      <c r="F31" s="212" t="s">
        <v>44</v>
      </c>
      <c r="G31" s="212" t="s">
        <v>44</v>
      </c>
      <c r="H31" s="212" t="s">
        <v>383</v>
      </c>
      <c r="I31" s="212" t="s">
        <v>44</v>
      </c>
      <c r="J31" s="212" t="s">
        <v>44</v>
      </c>
      <c r="K31" s="212" t="s">
        <v>44</v>
      </c>
      <c r="L31" s="212" t="s">
        <v>44</v>
      </c>
      <c r="M31" s="212" t="s">
        <v>44</v>
      </c>
      <c r="N31" s="212" t="s">
        <v>44</v>
      </c>
      <c r="O31" s="212" t="s">
        <v>44</v>
      </c>
      <c r="P31" s="212" t="s">
        <v>44</v>
      </c>
      <c r="Q31" s="212" t="s">
        <v>44</v>
      </c>
      <c r="R31" s="213" t="s">
        <v>44</v>
      </c>
    </row>
    <row r="32" spans="1:18" x14ac:dyDescent="0.25">
      <c r="A32" s="219" t="s">
        <v>103</v>
      </c>
      <c r="B32" s="203" t="s">
        <v>104</v>
      </c>
      <c r="C32" s="176" t="s">
        <v>105</v>
      </c>
      <c r="D32" s="212" t="s">
        <v>452</v>
      </c>
      <c r="E32" s="212" t="s">
        <v>452</v>
      </c>
      <c r="F32" s="212" t="s">
        <v>44</v>
      </c>
      <c r="G32" s="212" t="s">
        <v>44</v>
      </c>
      <c r="H32" s="212" t="s">
        <v>452</v>
      </c>
      <c r="I32" s="212" t="s">
        <v>44</v>
      </c>
      <c r="J32" s="212" t="s">
        <v>44</v>
      </c>
      <c r="K32" s="212" t="s">
        <v>44</v>
      </c>
      <c r="L32" s="212" t="s">
        <v>44</v>
      </c>
      <c r="M32" s="212" t="s">
        <v>44</v>
      </c>
      <c r="N32" s="212" t="s">
        <v>44</v>
      </c>
      <c r="O32" s="212" t="s">
        <v>44</v>
      </c>
      <c r="P32" s="212" t="s">
        <v>44</v>
      </c>
      <c r="Q32" s="212" t="s">
        <v>44</v>
      </c>
      <c r="R32" s="213" t="s">
        <v>44</v>
      </c>
    </row>
    <row r="33" spans="1:18" x14ac:dyDescent="0.25">
      <c r="A33" s="219" t="s">
        <v>106</v>
      </c>
      <c r="B33" s="203" t="s">
        <v>107</v>
      </c>
      <c r="C33" s="176" t="s">
        <v>108</v>
      </c>
      <c r="D33" s="212" t="s">
        <v>453</v>
      </c>
      <c r="E33" s="212" t="s">
        <v>453</v>
      </c>
      <c r="F33" s="212" t="s">
        <v>44</v>
      </c>
      <c r="G33" s="212" t="s">
        <v>454</v>
      </c>
      <c r="H33" s="212" t="s">
        <v>44</v>
      </c>
      <c r="I33" s="212" t="s">
        <v>394</v>
      </c>
      <c r="J33" s="212" t="s">
        <v>44</v>
      </c>
      <c r="K33" s="212" t="s">
        <v>44</v>
      </c>
      <c r="L33" s="212" t="s">
        <v>44</v>
      </c>
      <c r="M33" s="212" t="s">
        <v>44</v>
      </c>
      <c r="N33" s="212" t="s">
        <v>44</v>
      </c>
      <c r="O33" s="212" t="s">
        <v>44</v>
      </c>
      <c r="P33" s="212" t="s">
        <v>44</v>
      </c>
      <c r="Q33" s="212" t="s">
        <v>44</v>
      </c>
      <c r="R33" s="213" t="s">
        <v>44</v>
      </c>
    </row>
    <row r="34" spans="1:18" x14ac:dyDescent="0.25">
      <c r="A34" s="219" t="s">
        <v>109</v>
      </c>
      <c r="B34" s="203" t="s">
        <v>110</v>
      </c>
      <c r="C34" s="176" t="s">
        <v>111</v>
      </c>
      <c r="D34" s="212" t="s">
        <v>386</v>
      </c>
      <c r="E34" s="212" t="s">
        <v>386</v>
      </c>
      <c r="F34" s="212" t="s">
        <v>455</v>
      </c>
      <c r="G34" s="212" t="s">
        <v>47</v>
      </c>
      <c r="H34" s="212" t="s">
        <v>44</v>
      </c>
      <c r="I34" s="212" t="s">
        <v>44</v>
      </c>
      <c r="J34" s="212" t="s">
        <v>44</v>
      </c>
      <c r="K34" s="212" t="s">
        <v>44</v>
      </c>
      <c r="L34" s="212" t="s">
        <v>44</v>
      </c>
      <c r="M34" s="212" t="s">
        <v>44</v>
      </c>
      <c r="N34" s="212" t="s">
        <v>44</v>
      </c>
      <c r="O34" s="212" t="s">
        <v>44</v>
      </c>
      <c r="P34" s="212" t="s">
        <v>44</v>
      </c>
      <c r="Q34" s="212" t="s">
        <v>44</v>
      </c>
      <c r="R34" s="213" t="s">
        <v>44</v>
      </c>
    </row>
    <row r="35" spans="1:18" x14ac:dyDescent="0.25">
      <c r="A35" s="219" t="s">
        <v>112</v>
      </c>
      <c r="B35" s="203" t="s">
        <v>113</v>
      </c>
      <c r="C35" s="176" t="s">
        <v>114</v>
      </c>
      <c r="D35" s="212" t="s">
        <v>456</v>
      </c>
      <c r="E35" s="212" t="s">
        <v>457</v>
      </c>
      <c r="F35" s="212" t="s">
        <v>382</v>
      </c>
      <c r="G35" s="212" t="s">
        <v>458</v>
      </c>
      <c r="H35" s="212" t="s">
        <v>459</v>
      </c>
      <c r="I35" s="212" t="s">
        <v>44</v>
      </c>
      <c r="J35" s="212" t="s">
        <v>44</v>
      </c>
      <c r="K35" s="212" t="s">
        <v>44</v>
      </c>
      <c r="L35" s="212" t="s">
        <v>44</v>
      </c>
      <c r="M35" s="212" t="s">
        <v>44</v>
      </c>
      <c r="N35" s="212" t="s">
        <v>387</v>
      </c>
      <c r="O35" s="212" t="s">
        <v>449</v>
      </c>
      <c r="P35" s="212" t="s">
        <v>450</v>
      </c>
      <c r="Q35" s="212" t="s">
        <v>44</v>
      </c>
      <c r="R35" s="213" t="s">
        <v>398</v>
      </c>
    </row>
    <row r="36" spans="1:18" x14ac:dyDescent="0.25">
      <c r="A36" s="219" t="s">
        <v>115</v>
      </c>
      <c r="B36" s="203" t="s">
        <v>116</v>
      </c>
      <c r="C36" s="176" t="s">
        <v>117</v>
      </c>
      <c r="D36" s="210" t="s">
        <v>44</v>
      </c>
      <c r="E36" s="210" t="s">
        <v>44</v>
      </c>
      <c r="F36" s="210" t="s">
        <v>44</v>
      </c>
      <c r="G36" s="210" t="s">
        <v>44</v>
      </c>
      <c r="H36" s="210" t="s">
        <v>44</v>
      </c>
      <c r="I36" s="210" t="s">
        <v>44</v>
      </c>
      <c r="J36" s="210" t="s">
        <v>44</v>
      </c>
      <c r="K36" s="210" t="s">
        <v>44</v>
      </c>
      <c r="L36" s="210" t="s">
        <v>44</v>
      </c>
      <c r="M36" s="210" t="s">
        <v>44</v>
      </c>
      <c r="N36" s="210" t="s">
        <v>44</v>
      </c>
      <c r="O36" s="210" t="s">
        <v>44</v>
      </c>
      <c r="P36" s="210" t="s">
        <v>44</v>
      </c>
      <c r="Q36" s="210" t="s">
        <v>44</v>
      </c>
      <c r="R36" s="211" t="s">
        <v>44</v>
      </c>
    </row>
    <row r="37" spans="1:18" x14ac:dyDescent="0.25">
      <c r="A37" s="219" t="s">
        <v>118</v>
      </c>
      <c r="B37" s="203" t="s">
        <v>119</v>
      </c>
      <c r="C37" s="176" t="s">
        <v>120</v>
      </c>
      <c r="D37" s="210" t="s">
        <v>44</v>
      </c>
      <c r="E37" s="210" t="s">
        <v>44</v>
      </c>
      <c r="F37" s="210" t="s">
        <v>44</v>
      </c>
      <c r="G37" s="210" t="s">
        <v>44</v>
      </c>
      <c r="H37" s="210" t="s">
        <v>44</v>
      </c>
      <c r="I37" s="210" t="s">
        <v>44</v>
      </c>
      <c r="J37" s="210" t="s">
        <v>44</v>
      </c>
      <c r="K37" s="210" t="s">
        <v>44</v>
      </c>
      <c r="L37" s="210" t="s">
        <v>44</v>
      </c>
      <c r="M37" s="210" t="s">
        <v>44</v>
      </c>
      <c r="N37" s="210" t="s">
        <v>44</v>
      </c>
      <c r="O37" s="210" t="s">
        <v>44</v>
      </c>
      <c r="P37" s="210" t="s">
        <v>44</v>
      </c>
      <c r="Q37" s="210" t="s">
        <v>44</v>
      </c>
      <c r="R37" s="211" t="s">
        <v>44</v>
      </c>
    </row>
    <row r="38" spans="1:18" x14ac:dyDescent="0.25">
      <c r="A38" s="219" t="s">
        <v>121</v>
      </c>
      <c r="B38" s="203" t="s">
        <v>122</v>
      </c>
      <c r="C38" s="176" t="s">
        <v>123</v>
      </c>
      <c r="D38" s="212" t="s">
        <v>460</v>
      </c>
      <c r="E38" s="212" t="s">
        <v>460</v>
      </c>
      <c r="F38" s="212" t="s">
        <v>44</v>
      </c>
      <c r="G38" s="212" t="s">
        <v>44</v>
      </c>
      <c r="H38" s="212" t="s">
        <v>460</v>
      </c>
      <c r="I38" s="212" t="s">
        <v>44</v>
      </c>
      <c r="J38" s="212" t="s">
        <v>44</v>
      </c>
      <c r="K38" s="212" t="s">
        <v>44</v>
      </c>
      <c r="L38" s="212" t="s">
        <v>44</v>
      </c>
      <c r="M38" s="212" t="s">
        <v>44</v>
      </c>
      <c r="N38" s="212" t="s">
        <v>44</v>
      </c>
      <c r="O38" s="212" t="s">
        <v>44</v>
      </c>
      <c r="P38" s="212" t="s">
        <v>44</v>
      </c>
      <c r="Q38" s="212" t="s">
        <v>44</v>
      </c>
      <c r="R38" s="213" t="s">
        <v>44</v>
      </c>
    </row>
    <row r="39" spans="1:18" x14ac:dyDescent="0.25">
      <c r="A39" s="219" t="s">
        <v>124</v>
      </c>
      <c r="B39" s="203" t="s">
        <v>125</v>
      </c>
      <c r="C39" s="176" t="s">
        <v>126</v>
      </c>
      <c r="D39" s="212" t="s">
        <v>461</v>
      </c>
      <c r="E39" s="212" t="s">
        <v>379</v>
      </c>
      <c r="F39" s="212" t="s">
        <v>379</v>
      </c>
      <c r="G39" s="212" t="s">
        <v>44</v>
      </c>
      <c r="H39" s="212" t="s">
        <v>44</v>
      </c>
      <c r="I39" s="212" t="s">
        <v>44</v>
      </c>
      <c r="J39" s="212" t="s">
        <v>44</v>
      </c>
      <c r="K39" s="212" t="s">
        <v>44</v>
      </c>
      <c r="L39" s="212" t="s">
        <v>44</v>
      </c>
      <c r="M39" s="212" t="s">
        <v>44</v>
      </c>
      <c r="N39" s="212" t="s">
        <v>44</v>
      </c>
      <c r="O39" s="212" t="s">
        <v>462</v>
      </c>
      <c r="P39" s="212" t="s">
        <v>462</v>
      </c>
      <c r="Q39" s="212" t="s">
        <v>44</v>
      </c>
      <c r="R39" s="213" t="s">
        <v>44</v>
      </c>
    </row>
    <row r="40" spans="1:18" x14ac:dyDescent="0.25">
      <c r="A40" s="219" t="s">
        <v>127</v>
      </c>
      <c r="B40" s="203" t="s">
        <v>128</v>
      </c>
      <c r="C40" s="176" t="s">
        <v>129</v>
      </c>
      <c r="D40" s="212" t="s">
        <v>44</v>
      </c>
      <c r="E40" s="212" t="s">
        <v>44</v>
      </c>
      <c r="F40" s="212" t="s">
        <v>44</v>
      </c>
      <c r="G40" s="212" t="s">
        <v>44</v>
      </c>
      <c r="H40" s="212" t="s">
        <v>44</v>
      </c>
      <c r="I40" s="212" t="s">
        <v>44</v>
      </c>
      <c r="J40" s="212" t="s">
        <v>44</v>
      </c>
      <c r="K40" s="212" t="s">
        <v>44</v>
      </c>
      <c r="L40" s="212" t="s">
        <v>44</v>
      </c>
      <c r="M40" s="212" t="s">
        <v>44</v>
      </c>
      <c r="N40" s="212" t="s">
        <v>44</v>
      </c>
      <c r="O40" s="212" t="s">
        <v>44</v>
      </c>
      <c r="P40" s="212" t="s">
        <v>44</v>
      </c>
      <c r="Q40" s="212" t="s">
        <v>44</v>
      </c>
      <c r="R40" s="213" t="s">
        <v>44</v>
      </c>
    </row>
    <row r="41" spans="1:18" x14ac:dyDescent="0.25">
      <c r="A41" s="222" t="s">
        <v>130</v>
      </c>
      <c r="B41" s="206" t="s">
        <v>131</v>
      </c>
      <c r="C41" s="186" t="s">
        <v>132</v>
      </c>
      <c r="D41" s="212" t="s">
        <v>44</v>
      </c>
      <c r="E41" s="212" t="s">
        <v>44</v>
      </c>
      <c r="F41" s="212" t="s">
        <v>44</v>
      </c>
      <c r="G41" s="212" t="s">
        <v>44</v>
      </c>
      <c r="H41" s="212" t="s">
        <v>44</v>
      </c>
      <c r="I41" s="212" t="s">
        <v>44</v>
      </c>
      <c r="J41" s="212" t="s">
        <v>44</v>
      </c>
      <c r="K41" s="212" t="s">
        <v>44</v>
      </c>
      <c r="L41" s="212" t="s">
        <v>44</v>
      </c>
      <c r="M41" s="212" t="s">
        <v>44</v>
      </c>
      <c r="N41" s="212" t="s">
        <v>44</v>
      </c>
      <c r="O41" s="212" t="s">
        <v>44</v>
      </c>
      <c r="P41" s="212" t="s">
        <v>44</v>
      </c>
      <c r="Q41" s="212" t="s">
        <v>44</v>
      </c>
      <c r="R41" s="213" t="s">
        <v>44</v>
      </c>
    </row>
    <row r="42" spans="1:18" x14ac:dyDescent="0.25">
      <c r="A42" s="221">
        <v>3</v>
      </c>
      <c r="B42" s="205" t="s">
        <v>133</v>
      </c>
      <c r="C42" s="184" t="s">
        <v>134</v>
      </c>
      <c r="D42" s="214" t="s">
        <v>463</v>
      </c>
      <c r="E42" s="212" t="s">
        <v>44</v>
      </c>
      <c r="F42" s="212" t="s">
        <v>44</v>
      </c>
      <c r="G42" s="212" t="s">
        <v>44</v>
      </c>
      <c r="H42" s="212" t="s">
        <v>44</v>
      </c>
      <c r="I42" s="212" t="s">
        <v>44</v>
      </c>
      <c r="J42" s="212" t="s">
        <v>44</v>
      </c>
      <c r="K42" s="212" t="s">
        <v>44</v>
      </c>
      <c r="L42" s="212" t="s">
        <v>44</v>
      </c>
      <c r="M42" s="212" t="s">
        <v>44</v>
      </c>
      <c r="N42" s="212" t="s">
        <v>44</v>
      </c>
      <c r="O42" s="212" t="s">
        <v>463</v>
      </c>
      <c r="P42" s="212" t="s">
        <v>463</v>
      </c>
      <c r="Q42" s="212" t="s">
        <v>44</v>
      </c>
      <c r="R42" s="213" t="s">
        <v>44</v>
      </c>
    </row>
    <row r="43" spans="1:18" x14ac:dyDescent="0.25">
      <c r="A43" s="219" t="s">
        <v>135</v>
      </c>
      <c r="B43" s="203" t="s">
        <v>136</v>
      </c>
      <c r="C43" s="176" t="s">
        <v>137</v>
      </c>
      <c r="D43" s="214" t="s">
        <v>388</v>
      </c>
      <c r="E43" s="212" t="s">
        <v>44</v>
      </c>
      <c r="F43" s="212" t="s">
        <v>44</v>
      </c>
      <c r="G43" s="212" t="s">
        <v>44</v>
      </c>
      <c r="H43" s="212" t="s">
        <v>44</v>
      </c>
      <c r="I43" s="212" t="s">
        <v>44</v>
      </c>
      <c r="J43" s="212" t="s">
        <v>44</v>
      </c>
      <c r="K43" s="212" t="s">
        <v>44</v>
      </c>
      <c r="L43" s="212" t="s">
        <v>44</v>
      </c>
      <c r="M43" s="212" t="s">
        <v>44</v>
      </c>
      <c r="N43" s="212" t="s">
        <v>44</v>
      </c>
      <c r="O43" s="212" t="s">
        <v>388</v>
      </c>
      <c r="P43" s="212" t="s">
        <v>388</v>
      </c>
      <c r="Q43" s="212" t="s">
        <v>44</v>
      </c>
      <c r="R43" s="213" t="s">
        <v>44</v>
      </c>
    </row>
    <row r="44" spans="1:18" x14ac:dyDescent="0.25">
      <c r="A44" s="219" t="s">
        <v>138</v>
      </c>
      <c r="B44" s="203" t="s">
        <v>139</v>
      </c>
      <c r="C44" s="176" t="s">
        <v>140</v>
      </c>
      <c r="D44" s="214" t="s">
        <v>464</v>
      </c>
      <c r="E44" s="212" t="s">
        <v>44</v>
      </c>
      <c r="F44" s="212" t="s">
        <v>44</v>
      </c>
      <c r="G44" s="212" t="s">
        <v>44</v>
      </c>
      <c r="H44" s="212" t="s">
        <v>44</v>
      </c>
      <c r="I44" s="212" t="s">
        <v>44</v>
      </c>
      <c r="J44" s="212" t="s">
        <v>44</v>
      </c>
      <c r="K44" s="212" t="s">
        <v>44</v>
      </c>
      <c r="L44" s="212" t="s">
        <v>44</v>
      </c>
      <c r="M44" s="212" t="s">
        <v>44</v>
      </c>
      <c r="N44" s="212" t="s">
        <v>44</v>
      </c>
      <c r="O44" s="212" t="s">
        <v>464</v>
      </c>
      <c r="P44" s="212" t="s">
        <v>464</v>
      </c>
      <c r="Q44" s="212" t="s">
        <v>44</v>
      </c>
      <c r="R44" s="213" t="s">
        <v>44</v>
      </c>
    </row>
    <row r="45" spans="1:18" ht="15.75" thickBot="1" x14ac:dyDescent="0.3">
      <c r="A45" s="223" t="s">
        <v>141</v>
      </c>
      <c r="B45" s="207" t="s">
        <v>142</v>
      </c>
      <c r="C45" s="187" t="s">
        <v>143</v>
      </c>
      <c r="D45" s="215" t="s">
        <v>44</v>
      </c>
      <c r="E45" s="97" t="s">
        <v>44</v>
      </c>
      <c r="F45" s="97" t="s">
        <v>44</v>
      </c>
      <c r="G45" s="97" t="s">
        <v>44</v>
      </c>
      <c r="H45" s="97" t="s">
        <v>44</v>
      </c>
      <c r="I45" s="97" t="s">
        <v>44</v>
      </c>
      <c r="J45" s="97" t="s">
        <v>44</v>
      </c>
      <c r="K45" s="97" t="s">
        <v>44</v>
      </c>
      <c r="L45" s="97" t="s">
        <v>44</v>
      </c>
      <c r="M45" s="97" t="s">
        <v>44</v>
      </c>
      <c r="N45" s="97" t="s">
        <v>44</v>
      </c>
      <c r="O45" s="97" t="s">
        <v>44</v>
      </c>
      <c r="P45" s="97" t="s">
        <v>44</v>
      </c>
      <c r="Q45" s="97" t="s">
        <v>44</v>
      </c>
      <c r="R45" s="216" t="s">
        <v>44</v>
      </c>
    </row>
    <row r="46" spans="1:18" x14ac:dyDescent="0.25">
      <c r="A46" s="290" t="s">
        <v>153</v>
      </c>
      <c r="B46" s="290"/>
      <c r="C46" s="290"/>
      <c r="D46" s="195"/>
      <c r="E46" s="108"/>
      <c r="F46" s="61"/>
      <c r="G46" s="291"/>
      <c r="H46" s="291"/>
      <c r="I46" s="291"/>
      <c r="J46" s="61"/>
      <c r="K46" s="61"/>
      <c r="L46" s="61"/>
      <c r="M46" s="61"/>
      <c r="N46" s="61"/>
      <c r="O46" s="290" t="s">
        <v>311</v>
      </c>
      <c r="P46" s="290"/>
      <c r="Q46" s="290"/>
      <c r="R46" s="61"/>
    </row>
    <row r="47" spans="1:18" ht="15" customHeight="1" x14ac:dyDescent="0.25">
      <c r="A47" s="289" t="s">
        <v>154</v>
      </c>
      <c r="B47" s="289"/>
      <c r="C47" s="289"/>
      <c r="D47" s="209"/>
      <c r="E47" s="209"/>
      <c r="F47" s="61"/>
      <c r="G47" s="289"/>
      <c r="H47" s="289"/>
      <c r="I47" s="289"/>
      <c r="J47" s="61"/>
      <c r="K47" s="61"/>
      <c r="L47" s="61"/>
      <c r="M47" s="61"/>
      <c r="N47" s="61"/>
      <c r="O47" s="289" t="s">
        <v>155</v>
      </c>
      <c r="P47" s="289"/>
      <c r="Q47" s="289"/>
      <c r="R47" s="61"/>
    </row>
    <row r="48" spans="1:18" ht="15" customHeight="1" x14ac:dyDescent="0.25">
      <c r="A48" s="289" t="s">
        <v>312</v>
      </c>
      <c r="B48" s="289"/>
      <c r="C48" s="289"/>
      <c r="D48" s="209"/>
      <c r="E48" s="209"/>
      <c r="F48" s="61"/>
      <c r="G48" s="289"/>
      <c r="H48" s="289"/>
      <c r="I48" s="289"/>
      <c r="J48" s="61"/>
      <c r="K48" s="61"/>
      <c r="L48" s="61"/>
      <c r="M48" s="61"/>
      <c r="N48" s="61"/>
      <c r="O48" s="289" t="s">
        <v>158</v>
      </c>
      <c r="P48" s="289"/>
      <c r="Q48" s="289"/>
      <c r="R48" s="61"/>
    </row>
  </sheetData>
  <mergeCells count="36">
    <mergeCell ref="A6:A9"/>
    <mergeCell ref="B6:B9"/>
    <mergeCell ref="C6:C9"/>
    <mergeCell ref="D6:D9"/>
    <mergeCell ref="E6:N6"/>
    <mergeCell ref="L8:L9"/>
    <mergeCell ref="C1:O1"/>
    <mergeCell ref="C2:O2"/>
    <mergeCell ref="C3:O3"/>
    <mergeCell ref="D4:O4"/>
    <mergeCell ref="P5:R5"/>
    <mergeCell ref="O6:R6"/>
    <mergeCell ref="E7:E9"/>
    <mergeCell ref="F7:F9"/>
    <mergeCell ref="G7:J7"/>
    <mergeCell ref="K7:L7"/>
    <mergeCell ref="M7:M9"/>
    <mergeCell ref="N7:N9"/>
    <mergeCell ref="O7:O9"/>
    <mergeCell ref="P7:P9"/>
    <mergeCell ref="Q7:Q9"/>
    <mergeCell ref="R7:R9"/>
    <mergeCell ref="G8:G9"/>
    <mergeCell ref="H8:H9"/>
    <mergeCell ref="I8:I9"/>
    <mergeCell ref="J8:J9"/>
    <mergeCell ref="K8:K9"/>
    <mergeCell ref="A48:C48"/>
    <mergeCell ref="G48:I48"/>
    <mergeCell ref="O48:Q48"/>
    <mergeCell ref="A46:C46"/>
    <mergeCell ref="G46:I46"/>
    <mergeCell ref="O46:Q46"/>
    <mergeCell ref="A47:C47"/>
    <mergeCell ref="G47:I47"/>
    <mergeCell ref="O47:Q4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44"/>
  <sheetViews>
    <sheetView workbookViewId="0">
      <selection activeCell="E6" sqref="E6"/>
    </sheetView>
  </sheetViews>
  <sheetFormatPr defaultRowHeight="15" x14ac:dyDescent="0.25"/>
  <cols>
    <col min="1" max="1" width="6.7109375" style="3" customWidth="1"/>
    <col min="2" max="2" width="26.85546875" style="3" customWidth="1"/>
    <col min="3" max="3" width="9.28515625" style="3" bestFit="1" customWidth="1"/>
    <col min="4" max="4" width="9.42578125" style="3" bestFit="1" customWidth="1"/>
    <col min="5" max="31" width="9.28515625" style="3" bestFit="1" customWidth="1"/>
    <col min="32" max="16384" width="9.140625" style="3"/>
  </cols>
  <sheetData>
    <row r="1" spans="1:33" ht="15.75" x14ac:dyDescent="0.25">
      <c r="A1" s="8"/>
      <c r="B1" s="9"/>
      <c r="C1" s="321" t="s">
        <v>0</v>
      </c>
      <c r="D1" s="321"/>
      <c r="E1" s="321"/>
      <c r="F1" s="321"/>
      <c r="G1" s="321"/>
      <c r="H1" s="321"/>
      <c r="I1" s="321"/>
      <c r="J1" s="321"/>
      <c r="K1" s="321"/>
      <c r="L1" s="321"/>
      <c r="M1" s="321"/>
      <c r="N1" s="321"/>
      <c r="O1" s="321"/>
      <c r="P1" s="321"/>
      <c r="Q1" s="321"/>
      <c r="R1" s="321"/>
      <c r="S1" s="321"/>
      <c r="T1" s="321"/>
      <c r="U1" s="321"/>
      <c r="V1" s="321"/>
      <c r="W1" s="321"/>
      <c r="X1" s="321"/>
      <c r="Y1" s="321"/>
      <c r="Z1" s="321"/>
      <c r="AA1" s="11"/>
      <c r="AB1" s="322" t="s">
        <v>1</v>
      </c>
      <c r="AC1" s="322"/>
      <c r="AD1" s="322"/>
      <c r="AE1" s="322"/>
    </row>
    <row r="2" spans="1:33" ht="15.75" x14ac:dyDescent="0.25">
      <c r="A2" s="8"/>
      <c r="B2" s="12"/>
      <c r="C2" s="323" t="s">
        <v>3</v>
      </c>
      <c r="D2" s="323"/>
      <c r="E2" s="323"/>
      <c r="F2" s="323"/>
      <c r="G2" s="323"/>
      <c r="H2" s="323"/>
      <c r="I2" s="323"/>
      <c r="J2" s="323"/>
      <c r="K2" s="323"/>
      <c r="L2" s="323"/>
      <c r="M2" s="323"/>
      <c r="N2" s="323"/>
      <c r="O2" s="323"/>
      <c r="P2" s="323"/>
      <c r="Q2" s="323"/>
      <c r="R2" s="323"/>
      <c r="S2" s="323"/>
      <c r="T2" s="323"/>
      <c r="U2" s="323"/>
      <c r="V2" s="323"/>
      <c r="W2" s="323"/>
      <c r="X2" s="323"/>
      <c r="Y2" s="323"/>
      <c r="Z2" s="323"/>
      <c r="AA2" s="13"/>
      <c r="AB2" s="324" t="s">
        <v>4</v>
      </c>
      <c r="AC2" s="324"/>
      <c r="AD2" s="324"/>
      <c r="AE2" s="324"/>
    </row>
    <row r="3" spans="1:33" ht="15.75" x14ac:dyDescent="0.25">
      <c r="A3" s="14"/>
      <c r="B3" s="12" t="s">
        <v>313</v>
      </c>
      <c r="C3" s="13"/>
      <c r="D3" s="321" t="s">
        <v>314</v>
      </c>
      <c r="E3" s="321"/>
      <c r="F3" s="321"/>
      <c r="G3" s="321"/>
      <c r="H3" s="321"/>
      <c r="I3" s="321"/>
      <c r="J3" s="321"/>
      <c r="K3" s="321"/>
      <c r="L3" s="321"/>
      <c r="M3" s="321"/>
      <c r="N3" s="321"/>
      <c r="O3" s="321"/>
      <c r="P3" s="321"/>
      <c r="Q3" s="321"/>
      <c r="R3" s="321"/>
      <c r="S3" s="321"/>
      <c r="T3" s="321"/>
      <c r="U3" s="321"/>
      <c r="V3" s="321"/>
      <c r="W3" s="321"/>
      <c r="X3" s="321"/>
      <c r="Y3" s="321"/>
      <c r="Z3" s="321"/>
      <c r="AA3" s="321"/>
      <c r="AB3" s="324" t="s">
        <v>6</v>
      </c>
      <c r="AC3" s="324"/>
      <c r="AD3" s="324"/>
      <c r="AE3" s="324"/>
    </row>
    <row r="4" spans="1:33" ht="15.75" x14ac:dyDescent="0.25">
      <c r="A4" s="8"/>
      <c r="B4" s="13"/>
      <c r="C4" s="13"/>
      <c r="D4" s="316" t="s">
        <v>315</v>
      </c>
      <c r="E4" s="316"/>
      <c r="F4" s="316"/>
      <c r="G4" s="316"/>
      <c r="H4" s="316"/>
      <c r="I4" s="316"/>
      <c r="J4" s="316"/>
      <c r="K4" s="316"/>
      <c r="L4" s="316"/>
      <c r="M4" s="316"/>
      <c r="N4" s="316"/>
      <c r="O4" s="316"/>
      <c r="P4" s="316"/>
      <c r="Q4" s="316"/>
      <c r="R4" s="316"/>
      <c r="S4" s="316"/>
      <c r="T4" s="316"/>
      <c r="U4" s="316"/>
      <c r="V4" s="316"/>
      <c r="W4" s="316"/>
      <c r="X4" s="316"/>
      <c r="Y4" s="316"/>
      <c r="Z4" s="316"/>
      <c r="AA4" s="316"/>
      <c r="AB4" s="317" t="s">
        <v>162</v>
      </c>
      <c r="AC4" s="317"/>
      <c r="AD4" s="317"/>
      <c r="AE4" s="317"/>
    </row>
    <row r="5" spans="1:33" ht="19.5" thickBot="1" x14ac:dyDescent="0.35">
      <c r="A5" s="8"/>
      <c r="B5" s="13"/>
      <c r="C5" s="13"/>
      <c r="D5" s="15"/>
      <c r="E5" s="13"/>
      <c r="F5" s="13"/>
      <c r="G5" s="13"/>
      <c r="H5" s="13"/>
      <c r="I5" s="13"/>
      <c r="J5" s="13"/>
      <c r="K5" s="13"/>
      <c r="L5" s="13"/>
      <c r="M5" s="13"/>
      <c r="N5" s="13"/>
      <c r="O5" s="13"/>
      <c r="P5" s="13"/>
      <c r="Q5" s="16"/>
      <c r="R5" s="13"/>
      <c r="S5" s="13"/>
      <c r="T5" s="13"/>
      <c r="U5" s="16"/>
      <c r="V5" s="16"/>
      <c r="W5" s="13"/>
      <c r="X5" s="13"/>
      <c r="Y5" s="13"/>
      <c r="Z5" s="13"/>
      <c r="AA5" s="318" t="s">
        <v>9</v>
      </c>
      <c r="AB5" s="318"/>
      <c r="AC5" s="318"/>
      <c r="AD5" s="318"/>
      <c r="AE5" s="318"/>
    </row>
    <row r="6" spans="1:33" ht="25.5" x14ac:dyDescent="0.25">
      <c r="A6" s="17" t="s">
        <v>10</v>
      </c>
      <c r="B6" s="18" t="s">
        <v>11</v>
      </c>
      <c r="C6" s="19" t="s">
        <v>12</v>
      </c>
      <c r="D6" s="20" t="s">
        <v>316</v>
      </c>
      <c r="E6" s="18" t="s">
        <v>55</v>
      </c>
      <c r="F6" s="18" t="s">
        <v>58</v>
      </c>
      <c r="G6" s="18" t="s">
        <v>61</v>
      </c>
      <c r="H6" s="20" t="s">
        <v>67</v>
      </c>
      <c r="I6" s="18" t="s">
        <v>70</v>
      </c>
      <c r="J6" s="18" t="s">
        <v>73</v>
      </c>
      <c r="K6" s="18" t="s">
        <v>76</v>
      </c>
      <c r="L6" s="20" t="s">
        <v>79</v>
      </c>
      <c r="M6" s="18" t="s">
        <v>82</v>
      </c>
      <c r="N6" s="20" t="s">
        <v>90</v>
      </c>
      <c r="O6" s="18" t="s">
        <v>93</v>
      </c>
      <c r="P6" s="20" t="s">
        <v>99</v>
      </c>
      <c r="Q6" s="20" t="s">
        <v>102</v>
      </c>
      <c r="R6" s="18" t="s">
        <v>105</v>
      </c>
      <c r="S6" s="18" t="s">
        <v>108</v>
      </c>
      <c r="T6" s="18" t="s">
        <v>111</v>
      </c>
      <c r="U6" s="18" t="s">
        <v>114</v>
      </c>
      <c r="V6" s="18" t="s">
        <v>117</v>
      </c>
      <c r="W6" s="18" t="s">
        <v>120</v>
      </c>
      <c r="X6" s="20" t="s">
        <v>123</v>
      </c>
      <c r="Y6" s="20" t="s">
        <v>126</v>
      </c>
      <c r="Z6" s="18" t="s">
        <v>129</v>
      </c>
      <c r="AA6" s="18" t="s">
        <v>132</v>
      </c>
      <c r="AB6" s="18" t="s">
        <v>137</v>
      </c>
      <c r="AC6" s="18" t="s">
        <v>140</v>
      </c>
      <c r="AD6" s="21" t="s">
        <v>143</v>
      </c>
      <c r="AE6" s="22" t="s">
        <v>317</v>
      </c>
    </row>
    <row r="7" spans="1:33" x14ac:dyDescent="0.25">
      <c r="A7" s="23">
        <v>1</v>
      </c>
      <c r="B7" s="24">
        <v>2</v>
      </c>
      <c r="C7" s="25">
        <v>3</v>
      </c>
      <c r="D7" s="24">
        <v>4</v>
      </c>
      <c r="E7" s="24">
        <v>5</v>
      </c>
      <c r="F7" s="24">
        <v>6</v>
      </c>
      <c r="G7" s="24">
        <v>7</v>
      </c>
      <c r="H7" s="24">
        <v>8</v>
      </c>
      <c r="I7" s="24">
        <v>9</v>
      </c>
      <c r="J7" s="24">
        <v>10</v>
      </c>
      <c r="K7" s="24">
        <v>11</v>
      </c>
      <c r="L7" s="24">
        <v>12</v>
      </c>
      <c r="M7" s="24">
        <v>13</v>
      </c>
      <c r="N7" s="24">
        <v>14</v>
      </c>
      <c r="O7" s="24">
        <v>15</v>
      </c>
      <c r="P7" s="24">
        <v>16</v>
      </c>
      <c r="Q7" s="24">
        <v>17</v>
      </c>
      <c r="R7" s="24">
        <v>18</v>
      </c>
      <c r="S7" s="24">
        <v>19</v>
      </c>
      <c r="T7" s="24">
        <v>20</v>
      </c>
      <c r="U7" s="24">
        <v>21</v>
      </c>
      <c r="V7" s="24">
        <v>22</v>
      </c>
      <c r="W7" s="24">
        <v>23</v>
      </c>
      <c r="X7" s="24">
        <v>24</v>
      </c>
      <c r="Y7" s="24">
        <v>25</v>
      </c>
      <c r="Z7" s="24">
        <v>26</v>
      </c>
      <c r="AA7" s="24">
        <v>27</v>
      </c>
      <c r="AB7" s="24">
        <v>28</v>
      </c>
      <c r="AC7" s="24">
        <v>29</v>
      </c>
      <c r="AD7" s="24">
        <v>30</v>
      </c>
      <c r="AE7" s="26">
        <v>31</v>
      </c>
    </row>
    <row r="8" spans="1:33" s="4" customFormat="1" x14ac:dyDescent="0.25">
      <c r="A8" s="27">
        <v>1</v>
      </c>
      <c r="B8" s="28" t="s">
        <v>318</v>
      </c>
      <c r="C8" s="29" t="s">
        <v>55</v>
      </c>
      <c r="D8" s="30">
        <v>8582.76</v>
      </c>
      <c r="E8" s="31">
        <v>8579.26</v>
      </c>
      <c r="F8" s="32" t="s">
        <v>44</v>
      </c>
      <c r="G8" s="32" t="s">
        <v>44</v>
      </c>
      <c r="H8" s="32" t="s">
        <v>44</v>
      </c>
      <c r="I8" s="32" t="s">
        <v>44</v>
      </c>
      <c r="J8" s="32" t="s">
        <v>44</v>
      </c>
      <c r="K8" s="32" t="s">
        <v>44</v>
      </c>
      <c r="L8" s="32" t="s">
        <v>44</v>
      </c>
      <c r="M8" s="32" t="s">
        <v>44</v>
      </c>
      <c r="N8" s="31">
        <v>0.1</v>
      </c>
      <c r="O8" s="32" t="s">
        <v>44</v>
      </c>
      <c r="P8" s="32" t="s">
        <v>44</v>
      </c>
      <c r="Q8" s="32" t="s">
        <v>44</v>
      </c>
      <c r="R8" s="32" t="s">
        <v>44</v>
      </c>
      <c r="S8" s="31">
        <v>0.8</v>
      </c>
      <c r="T8" s="32" t="s">
        <v>44</v>
      </c>
      <c r="U8" s="31">
        <v>2.62</v>
      </c>
      <c r="V8" s="32" t="s">
        <v>44</v>
      </c>
      <c r="W8" s="32" t="s">
        <v>44</v>
      </c>
      <c r="X8" s="32" t="s">
        <v>44</v>
      </c>
      <c r="Y8" s="32" t="s">
        <v>44</v>
      </c>
      <c r="Z8" s="32" t="s">
        <v>44</v>
      </c>
      <c r="AA8" s="32" t="s">
        <v>44</v>
      </c>
      <c r="AB8" s="32" t="s">
        <v>44</v>
      </c>
      <c r="AC8" s="32" t="s">
        <v>44</v>
      </c>
      <c r="AD8" s="32" t="s">
        <v>44</v>
      </c>
      <c r="AE8" s="33" t="s">
        <v>44</v>
      </c>
    </row>
    <row r="9" spans="1:33" s="4" customFormat="1" x14ac:dyDescent="0.25">
      <c r="A9" s="34">
        <v>2</v>
      </c>
      <c r="B9" s="35" t="s">
        <v>319</v>
      </c>
      <c r="C9" s="36" t="s">
        <v>58</v>
      </c>
      <c r="D9" s="37">
        <v>53569.85</v>
      </c>
      <c r="E9" s="38" t="s">
        <v>44</v>
      </c>
      <c r="F9" s="39">
        <v>53543.59</v>
      </c>
      <c r="G9" s="38" t="s">
        <v>44</v>
      </c>
      <c r="H9" s="39">
        <v>0.41</v>
      </c>
      <c r="I9" s="38" t="s">
        <v>44</v>
      </c>
      <c r="J9" s="38" t="s">
        <v>44</v>
      </c>
      <c r="K9" s="39">
        <v>0.04</v>
      </c>
      <c r="L9" s="38" t="s">
        <v>44</v>
      </c>
      <c r="M9" s="38" t="s">
        <v>44</v>
      </c>
      <c r="N9" s="39">
        <v>0.16</v>
      </c>
      <c r="O9" s="39">
        <v>0.81</v>
      </c>
      <c r="P9" s="39">
        <v>0.19</v>
      </c>
      <c r="Q9" s="38" t="s">
        <v>44</v>
      </c>
      <c r="R9" s="38" t="s">
        <v>44</v>
      </c>
      <c r="S9" s="39">
        <v>1.2</v>
      </c>
      <c r="T9" s="38" t="s">
        <v>44</v>
      </c>
      <c r="U9" s="39">
        <v>23.39</v>
      </c>
      <c r="V9" s="38" t="s">
        <v>44</v>
      </c>
      <c r="W9" s="38" t="s">
        <v>44</v>
      </c>
      <c r="X9" s="38" t="s">
        <v>44</v>
      </c>
      <c r="Y9" s="39">
        <v>0.06</v>
      </c>
      <c r="Z9" s="38" t="s">
        <v>44</v>
      </c>
      <c r="AA9" s="38" t="s">
        <v>44</v>
      </c>
      <c r="AB9" s="38" t="s">
        <v>44</v>
      </c>
      <c r="AC9" s="38" t="s">
        <v>44</v>
      </c>
      <c r="AD9" s="38" t="s">
        <v>44</v>
      </c>
      <c r="AE9" s="40" t="s">
        <v>44</v>
      </c>
      <c r="AG9" s="5"/>
    </row>
    <row r="10" spans="1:33" s="4" customFormat="1" x14ac:dyDescent="0.25">
      <c r="A10" s="34">
        <v>3</v>
      </c>
      <c r="B10" s="35" t="s">
        <v>60</v>
      </c>
      <c r="C10" s="36" t="s">
        <v>61</v>
      </c>
      <c r="D10" s="37">
        <v>4055.47</v>
      </c>
      <c r="E10" s="38" t="s">
        <v>44</v>
      </c>
      <c r="F10" s="39">
        <v>0.16</v>
      </c>
      <c r="G10" s="39">
        <v>4052.29</v>
      </c>
      <c r="H10" s="39">
        <v>0.12</v>
      </c>
      <c r="I10" s="38" t="s">
        <v>44</v>
      </c>
      <c r="J10" s="38" t="s">
        <v>44</v>
      </c>
      <c r="K10" s="38" t="s">
        <v>44</v>
      </c>
      <c r="L10" s="38" t="s">
        <v>44</v>
      </c>
      <c r="M10" s="38" t="s">
        <v>44</v>
      </c>
      <c r="N10" s="39">
        <v>0.53</v>
      </c>
      <c r="O10" s="39">
        <v>0.67</v>
      </c>
      <c r="P10" s="38" t="s">
        <v>44</v>
      </c>
      <c r="Q10" s="38" t="s">
        <v>44</v>
      </c>
      <c r="R10" s="38" t="s">
        <v>44</v>
      </c>
      <c r="S10" s="39">
        <v>1.55</v>
      </c>
      <c r="T10" s="38" t="s">
        <v>44</v>
      </c>
      <c r="U10" s="39">
        <v>0.14000000000000001</v>
      </c>
      <c r="V10" s="38" t="s">
        <v>44</v>
      </c>
      <c r="W10" s="38" t="s">
        <v>44</v>
      </c>
      <c r="X10" s="38" t="s">
        <v>44</v>
      </c>
      <c r="Y10" s="38" t="s">
        <v>44</v>
      </c>
      <c r="Z10" s="38" t="s">
        <v>44</v>
      </c>
      <c r="AA10" s="38" t="s">
        <v>44</v>
      </c>
      <c r="AB10" s="38" t="s">
        <v>44</v>
      </c>
      <c r="AC10" s="38" t="s">
        <v>44</v>
      </c>
      <c r="AD10" s="38" t="s">
        <v>44</v>
      </c>
      <c r="AE10" s="40" t="s">
        <v>44</v>
      </c>
      <c r="AG10" s="5"/>
    </row>
    <row r="11" spans="1:33" x14ac:dyDescent="0.25">
      <c r="A11" s="34">
        <v>4</v>
      </c>
      <c r="B11" s="35" t="s">
        <v>320</v>
      </c>
      <c r="C11" s="36" t="s">
        <v>67</v>
      </c>
      <c r="D11" s="37">
        <v>9348.07</v>
      </c>
      <c r="E11" s="38" t="s">
        <v>44</v>
      </c>
      <c r="F11" s="38" t="s">
        <v>44</v>
      </c>
      <c r="G11" s="38" t="s">
        <v>44</v>
      </c>
      <c r="H11" s="39">
        <v>9332.08</v>
      </c>
      <c r="I11" s="38" t="s">
        <v>44</v>
      </c>
      <c r="J11" s="38" t="s">
        <v>44</v>
      </c>
      <c r="K11" s="38" t="s">
        <v>44</v>
      </c>
      <c r="L11" s="38" t="s">
        <v>44</v>
      </c>
      <c r="M11" s="38" t="s">
        <v>44</v>
      </c>
      <c r="N11" s="38" t="s">
        <v>44</v>
      </c>
      <c r="O11" s="38" t="s">
        <v>44</v>
      </c>
      <c r="P11" s="39">
        <v>0.53</v>
      </c>
      <c r="Q11" s="38" t="s">
        <v>44</v>
      </c>
      <c r="R11" s="38" t="s">
        <v>44</v>
      </c>
      <c r="S11" s="38" t="s">
        <v>44</v>
      </c>
      <c r="T11" s="38" t="s">
        <v>44</v>
      </c>
      <c r="U11" s="39">
        <v>15.46</v>
      </c>
      <c r="V11" s="38" t="s">
        <v>44</v>
      </c>
      <c r="W11" s="38" t="s">
        <v>44</v>
      </c>
      <c r="X11" s="38" t="s">
        <v>44</v>
      </c>
      <c r="Y11" s="38" t="s">
        <v>44</v>
      </c>
      <c r="Z11" s="38" t="s">
        <v>44</v>
      </c>
      <c r="AA11" s="38" t="s">
        <v>44</v>
      </c>
      <c r="AB11" s="38" t="s">
        <v>44</v>
      </c>
      <c r="AC11" s="38" t="s">
        <v>44</v>
      </c>
      <c r="AD11" s="38" t="s">
        <v>44</v>
      </c>
      <c r="AE11" s="40" t="s">
        <v>44</v>
      </c>
      <c r="AG11" s="3">
        <f>U11+P11</f>
        <v>15.99</v>
      </c>
    </row>
    <row r="12" spans="1:33" x14ac:dyDescent="0.25">
      <c r="A12" s="34">
        <v>5</v>
      </c>
      <c r="B12" s="35" t="s">
        <v>321</v>
      </c>
      <c r="C12" s="36" t="s">
        <v>70</v>
      </c>
      <c r="D12" s="37">
        <v>33945.129999999997</v>
      </c>
      <c r="E12" s="38" t="s">
        <v>44</v>
      </c>
      <c r="F12" s="38" t="s">
        <v>44</v>
      </c>
      <c r="G12" s="41"/>
      <c r="H12" s="38" t="s">
        <v>44</v>
      </c>
      <c r="I12" s="39">
        <v>33945.14</v>
      </c>
      <c r="J12" s="38" t="s">
        <v>44</v>
      </c>
      <c r="K12" s="38" t="s">
        <v>44</v>
      </c>
      <c r="L12" s="38" t="s">
        <v>44</v>
      </c>
      <c r="M12" s="38" t="s">
        <v>44</v>
      </c>
      <c r="N12" s="38" t="s">
        <v>44</v>
      </c>
      <c r="O12" s="38" t="s">
        <v>44</v>
      </c>
      <c r="P12" s="38" t="s">
        <v>44</v>
      </c>
      <c r="Q12" s="38" t="s">
        <v>44</v>
      </c>
      <c r="R12" s="38" t="s">
        <v>44</v>
      </c>
      <c r="S12" s="38" t="s">
        <v>44</v>
      </c>
      <c r="T12" s="38" t="s">
        <v>44</v>
      </c>
      <c r="U12" s="38" t="s">
        <v>44</v>
      </c>
      <c r="V12" s="38" t="s">
        <v>44</v>
      </c>
      <c r="W12" s="38" t="s">
        <v>44</v>
      </c>
      <c r="X12" s="38" t="s">
        <v>44</v>
      </c>
      <c r="Y12" s="38" t="s">
        <v>44</v>
      </c>
      <c r="Z12" s="38" t="s">
        <v>44</v>
      </c>
      <c r="AA12" s="38" t="s">
        <v>44</v>
      </c>
      <c r="AB12" s="38" t="s">
        <v>44</v>
      </c>
      <c r="AC12" s="38" t="s">
        <v>44</v>
      </c>
      <c r="AD12" s="38" t="s">
        <v>44</v>
      </c>
      <c r="AE12" s="40" t="s">
        <v>44</v>
      </c>
      <c r="AG12" s="3">
        <f>AG11-H10-H9</f>
        <v>15.46</v>
      </c>
    </row>
    <row r="13" spans="1:33" x14ac:dyDescent="0.25">
      <c r="A13" s="34">
        <v>6</v>
      </c>
      <c r="B13" s="35" t="s">
        <v>322</v>
      </c>
      <c r="C13" s="36" t="s">
        <v>73</v>
      </c>
      <c r="D13" s="42" t="s">
        <v>44</v>
      </c>
      <c r="E13" s="38" t="s">
        <v>44</v>
      </c>
      <c r="F13" s="38" t="s">
        <v>44</v>
      </c>
      <c r="G13" s="38" t="s">
        <v>44</v>
      </c>
      <c r="H13" s="38" t="s">
        <v>44</v>
      </c>
      <c r="I13" s="38" t="s">
        <v>44</v>
      </c>
      <c r="J13" s="38" t="s">
        <v>44</v>
      </c>
      <c r="K13" s="38" t="s">
        <v>44</v>
      </c>
      <c r="L13" s="38" t="s">
        <v>44</v>
      </c>
      <c r="M13" s="38" t="s">
        <v>44</v>
      </c>
      <c r="N13" s="38" t="s">
        <v>44</v>
      </c>
      <c r="O13" s="38" t="s">
        <v>44</v>
      </c>
      <c r="P13" s="38" t="s">
        <v>44</v>
      </c>
      <c r="Q13" s="38" t="s">
        <v>44</v>
      </c>
      <c r="R13" s="38" t="s">
        <v>44</v>
      </c>
      <c r="S13" s="38" t="s">
        <v>44</v>
      </c>
      <c r="T13" s="38" t="s">
        <v>44</v>
      </c>
      <c r="U13" s="38" t="s">
        <v>44</v>
      </c>
      <c r="V13" s="38" t="s">
        <v>44</v>
      </c>
      <c r="W13" s="38" t="s">
        <v>44</v>
      </c>
      <c r="X13" s="38" t="s">
        <v>44</v>
      </c>
      <c r="Y13" s="38" t="s">
        <v>44</v>
      </c>
      <c r="Z13" s="38" t="s">
        <v>44</v>
      </c>
      <c r="AA13" s="38" t="s">
        <v>44</v>
      </c>
      <c r="AB13" s="38" t="s">
        <v>44</v>
      </c>
      <c r="AC13" s="38" t="s">
        <v>44</v>
      </c>
      <c r="AD13" s="38" t="s">
        <v>44</v>
      </c>
      <c r="AE13" s="40" t="s">
        <v>44</v>
      </c>
    </row>
    <row r="14" spans="1:33" x14ac:dyDescent="0.25">
      <c r="A14" s="34">
        <v>7</v>
      </c>
      <c r="B14" s="35" t="s">
        <v>75</v>
      </c>
      <c r="C14" s="36" t="s">
        <v>76</v>
      </c>
      <c r="D14" s="37">
        <v>404.26</v>
      </c>
      <c r="E14" s="38" t="s">
        <v>44</v>
      </c>
      <c r="F14" s="38" t="s">
        <v>44</v>
      </c>
      <c r="G14" s="38" t="s">
        <v>44</v>
      </c>
      <c r="H14" s="38" t="s">
        <v>44</v>
      </c>
      <c r="I14" s="38" t="s">
        <v>44</v>
      </c>
      <c r="J14" s="38" t="s">
        <v>44</v>
      </c>
      <c r="K14" s="39">
        <v>404.11</v>
      </c>
      <c r="L14" s="38" t="s">
        <v>44</v>
      </c>
      <c r="M14" s="38" t="s">
        <v>44</v>
      </c>
      <c r="N14" s="38" t="s">
        <v>44</v>
      </c>
      <c r="O14" s="39">
        <v>0.02</v>
      </c>
      <c r="P14" s="38" t="s">
        <v>44</v>
      </c>
      <c r="Q14" s="38" t="s">
        <v>44</v>
      </c>
      <c r="R14" s="38" t="s">
        <v>44</v>
      </c>
      <c r="S14" s="38" t="s">
        <v>44</v>
      </c>
      <c r="T14" s="38" t="s">
        <v>44</v>
      </c>
      <c r="U14" s="39">
        <v>0.13</v>
      </c>
      <c r="V14" s="38" t="s">
        <v>44</v>
      </c>
      <c r="W14" s="38" t="s">
        <v>44</v>
      </c>
      <c r="X14" s="38" t="s">
        <v>44</v>
      </c>
      <c r="Y14" s="38" t="s">
        <v>44</v>
      </c>
      <c r="Z14" s="38" t="s">
        <v>44</v>
      </c>
      <c r="AA14" s="38" t="s">
        <v>44</v>
      </c>
      <c r="AB14" s="38" t="s">
        <v>44</v>
      </c>
      <c r="AC14" s="38" t="s">
        <v>44</v>
      </c>
      <c r="AD14" s="38" t="s">
        <v>44</v>
      </c>
      <c r="AE14" s="40" t="s">
        <v>44</v>
      </c>
      <c r="AG14" s="3">
        <f>U14+O14-K9</f>
        <v>0.10999999999999999</v>
      </c>
    </row>
    <row r="15" spans="1:33" x14ac:dyDescent="0.25">
      <c r="A15" s="34">
        <v>8</v>
      </c>
      <c r="B15" s="35" t="s">
        <v>78</v>
      </c>
      <c r="C15" s="36" t="s">
        <v>79</v>
      </c>
      <c r="D15" s="42" t="s">
        <v>44</v>
      </c>
      <c r="E15" s="38" t="s">
        <v>44</v>
      </c>
      <c r="F15" s="38" t="s">
        <v>44</v>
      </c>
      <c r="G15" s="38" t="s">
        <v>44</v>
      </c>
      <c r="H15" s="38" t="s">
        <v>44</v>
      </c>
      <c r="I15" s="38" t="s">
        <v>44</v>
      </c>
      <c r="J15" s="38" t="s">
        <v>44</v>
      </c>
      <c r="K15" s="38" t="s">
        <v>44</v>
      </c>
      <c r="L15" s="38" t="s">
        <v>44</v>
      </c>
      <c r="M15" s="38" t="s">
        <v>44</v>
      </c>
      <c r="N15" s="38" t="s">
        <v>44</v>
      </c>
      <c r="O15" s="38" t="s">
        <v>44</v>
      </c>
      <c r="P15" s="38" t="s">
        <v>44</v>
      </c>
      <c r="Q15" s="38" t="s">
        <v>44</v>
      </c>
      <c r="R15" s="38" t="s">
        <v>44</v>
      </c>
      <c r="S15" s="38" t="s">
        <v>44</v>
      </c>
      <c r="T15" s="38" t="s">
        <v>44</v>
      </c>
      <c r="U15" s="38" t="s">
        <v>44</v>
      </c>
      <c r="V15" s="38" t="s">
        <v>44</v>
      </c>
      <c r="W15" s="38" t="s">
        <v>44</v>
      </c>
      <c r="X15" s="38" t="s">
        <v>44</v>
      </c>
      <c r="Y15" s="38" t="s">
        <v>44</v>
      </c>
      <c r="Z15" s="38" t="s">
        <v>44</v>
      </c>
      <c r="AA15" s="38" t="s">
        <v>44</v>
      </c>
      <c r="AB15" s="38" t="s">
        <v>44</v>
      </c>
      <c r="AC15" s="38" t="s">
        <v>44</v>
      </c>
      <c r="AD15" s="38" t="s">
        <v>44</v>
      </c>
      <c r="AE15" s="40" t="s">
        <v>44</v>
      </c>
    </row>
    <row r="16" spans="1:33" x14ac:dyDescent="0.25">
      <c r="A16" s="34">
        <v>9</v>
      </c>
      <c r="B16" s="35" t="s">
        <v>81</v>
      </c>
      <c r="C16" s="43" t="s">
        <v>82</v>
      </c>
      <c r="D16" s="37">
        <v>95.99</v>
      </c>
      <c r="E16" s="38" t="s">
        <v>44</v>
      </c>
      <c r="F16" s="38" t="s">
        <v>44</v>
      </c>
      <c r="G16" s="38" t="s">
        <v>44</v>
      </c>
      <c r="H16" s="38" t="s">
        <v>44</v>
      </c>
      <c r="I16" s="38" t="s">
        <v>44</v>
      </c>
      <c r="J16" s="38" t="s">
        <v>44</v>
      </c>
      <c r="K16" s="38" t="s">
        <v>44</v>
      </c>
      <c r="L16" s="38" t="s">
        <v>44</v>
      </c>
      <c r="M16" s="39">
        <v>96</v>
      </c>
      <c r="N16" s="38" t="s">
        <v>44</v>
      </c>
      <c r="O16" s="38" t="s">
        <v>44</v>
      </c>
      <c r="P16" s="38" t="s">
        <v>44</v>
      </c>
      <c r="Q16" s="38" t="s">
        <v>44</v>
      </c>
      <c r="R16" s="38" t="s">
        <v>44</v>
      </c>
      <c r="S16" s="38" t="s">
        <v>44</v>
      </c>
      <c r="T16" s="38" t="s">
        <v>44</v>
      </c>
      <c r="U16" s="38" t="s">
        <v>44</v>
      </c>
      <c r="V16" s="38" t="s">
        <v>44</v>
      </c>
      <c r="W16" s="38" t="s">
        <v>44</v>
      </c>
      <c r="X16" s="38" t="s">
        <v>44</v>
      </c>
      <c r="Y16" s="38" t="s">
        <v>44</v>
      </c>
      <c r="Z16" s="38" t="s">
        <v>44</v>
      </c>
      <c r="AA16" s="38" t="s">
        <v>44</v>
      </c>
      <c r="AB16" s="38" t="s">
        <v>44</v>
      </c>
      <c r="AC16" s="38" t="s">
        <v>44</v>
      </c>
      <c r="AD16" s="38" t="s">
        <v>44</v>
      </c>
      <c r="AE16" s="40" t="s">
        <v>44</v>
      </c>
    </row>
    <row r="17" spans="1:31" s="6" customFormat="1" x14ac:dyDescent="0.25">
      <c r="A17" s="34">
        <v>10</v>
      </c>
      <c r="B17" s="44" t="s">
        <v>323</v>
      </c>
      <c r="C17" s="36" t="s">
        <v>90</v>
      </c>
      <c r="D17" s="37">
        <v>697.07</v>
      </c>
      <c r="E17" s="38" t="s">
        <v>44</v>
      </c>
      <c r="F17" s="38" t="s">
        <v>44</v>
      </c>
      <c r="G17" s="38" t="s">
        <v>44</v>
      </c>
      <c r="H17" s="38" t="s">
        <v>44</v>
      </c>
      <c r="I17" s="38" t="s">
        <v>44</v>
      </c>
      <c r="J17" s="38" t="s">
        <v>44</v>
      </c>
      <c r="K17" s="38" t="s">
        <v>44</v>
      </c>
      <c r="L17" s="38" t="s">
        <v>44</v>
      </c>
      <c r="M17" s="38" t="s">
        <v>44</v>
      </c>
      <c r="N17" s="39">
        <v>697.07</v>
      </c>
      <c r="O17" s="38" t="s">
        <v>44</v>
      </c>
      <c r="P17" s="38" t="s">
        <v>44</v>
      </c>
      <c r="Q17" s="38" t="s">
        <v>44</v>
      </c>
      <c r="R17" s="38" t="s">
        <v>44</v>
      </c>
      <c r="S17" s="38" t="s">
        <v>44</v>
      </c>
      <c r="T17" s="38" t="s">
        <v>44</v>
      </c>
      <c r="U17" s="38" t="s">
        <v>44</v>
      </c>
      <c r="V17" s="38" t="s">
        <v>44</v>
      </c>
      <c r="W17" s="38" t="s">
        <v>44</v>
      </c>
      <c r="X17" s="38" t="s">
        <v>44</v>
      </c>
      <c r="Y17" s="38" t="s">
        <v>44</v>
      </c>
      <c r="Z17" s="38" t="s">
        <v>44</v>
      </c>
      <c r="AA17" s="38" t="s">
        <v>44</v>
      </c>
      <c r="AB17" s="38" t="s">
        <v>44</v>
      </c>
      <c r="AC17" s="38" t="s">
        <v>44</v>
      </c>
      <c r="AD17" s="38" t="s">
        <v>44</v>
      </c>
      <c r="AE17" s="40" t="s">
        <v>44</v>
      </c>
    </row>
    <row r="18" spans="1:31" s="4" customFormat="1" x14ac:dyDescent="0.25">
      <c r="A18" s="34">
        <v>11</v>
      </c>
      <c r="B18" s="44" t="s">
        <v>324</v>
      </c>
      <c r="C18" s="36" t="s">
        <v>93</v>
      </c>
      <c r="D18" s="37">
        <v>50.48</v>
      </c>
      <c r="E18" s="38" t="s">
        <v>44</v>
      </c>
      <c r="F18" s="38" t="s">
        <v>44</v>
      </c>
      <c r="G18" s="38" t="s">
        <v>44</v>
      </c>
      <c r="H18" s="38" t="s">
        <v>44</v>
      </c>
      <c r="I18" s="38" t="s">
        <v>44</v>
      </c>
      <c r="J18" s="38" t="s">
        <v>44</v>
      </c>
      <c r="K18" s="38" t="s">
        <v>44</v>
      </c>
      <c r="L18" s="38" t="s">
        <v>44</v>
      </c>
      <c r="M18" s="38" t="s">
        <v>44</v>
      </c>
      <c r="N18" s="38" t="s">
        <v>44</v>
      </c>
      <c r="O18" s="39">
        <v>50.47</v>
      </c>
      <c r="P18" s="38" t="s">
        <v>44</v>
      </c>
      <c r="Q18" s="38" t="s">
        <v>44</v>
      </c>
      <c r="R18" s="38" t="s">
        <v>44</v>
      </c>
      <c r="S18" s="38" t="s">
        <v>44</v>
      </c>
      <c r="T18" s="38" t="s">
        <v>44</v>
      </c>
      <c r="U18" s="39">
        <v>0.01</v>
      </c>
      <c r="V18" s="38" t="s">
        <v>44</v>
      </c>
      <c r="W18" s="38" t="s">
        <v>44</v>
      </c>
      <c r="X18" s="38" t="s">
        <v>44</v>
      </c>
      <c r="Y18" s="38" t="s">
        <v>44</v>
      </c>
      <c r="Z18" s="38" t="s">
        <v>44</v>
      </c>
      <c r="AA18" s="38" t="s">
        <v>44</v>
      </c>
      <c r="AB18" s="38" t="s">
        <v>44</v>
      </c>
      <c r="AC18" s="38" t="s">
        <v>44</v>
      </c>
      <c r="AD18" s="38" t="s">
        <v>44</v>
      </c>
      <c r="AE18" s="40" t="s">
        <v>44</v>
      </c>
    </row>
    <row r="19" spans="1:31" s="4" customFormat="1" x14ac:dyDescent="0.25">
      <c r="A19" s="34">
        <v>12</v>
      </c>
      <c r="B19" s="44" t="s">
        <v>325</v>
      </c>
      <c r="C19" s="36" t="s">
        <v>99</v>
      </c>
      <c r="D19" s="37">
        <v>14.11</v>
      </c>
      <c r="E19" s="38" t="s">
        <v>44</v>
      </c>
      <c r="F19" s="38" t="s">
        <v>44</v>
      </c>
      <c r="G19" s="38" t="s">
        <v>44</v>
      </c>
      <c r="H19" s="38" t="s">
        <v>44</v>
      </c>
      <c r="I19" s="38" t="s">
        <v>44</v>
      </c>
      <c r="J19" s="38" t="s">
        <v>44</v>
      </c>
      <c r="K19" s="38" t="s">
        <v>44</v>
      </c>
      <c r="L19" s="38" t="s">
        <v>44</v>
      </c>
      <c r="M19" s="38" t="s">
        <v>44</v>
      </c>
      <c r="N19" s="38" t="s">
        <v>44</v>
      </c>
      <c r="O19" s="38" t="s">
        <v>44</v>
      </c>
      <c r="P19" s="39">
        <v>14.01</v>
      </c>
      <c r="Q19" s="38" t="s">
        <v>44</v>
      </c>
      <c r="R19" s="38" t="s">
        <v>44</v>
      </c>
      <c r="S19" s="38" t="s">
        <v>44</v>
      </c>
      <c r="T19" s="38" t="s">
        <v>44</v>
      </c>
      <c r="U19" s="39">
        <v>0.1</v>
      </c>
      <c r="V19" s="38" t="s">
        <v>44</v>
      </c>
      <c r="W19" s="38" t="s">
        <v>44</v>
      </c>
      <c r="X19" s="38" t="s">
        <v>44</v>
      </c>
      <c r="Y19" s="38" t="s">
        <v>44</v>
      </c>
      <c r="Z19" s="38" t="s">
        <v>44</v>
      </c>
      <c r="AA19" s="38" t="s">
        <v>44</v>
      </c>
      <c r="AB19" s="38" t="s">
        <v>44</v>
      </c>
      <c r="AC19" s="38" t="s">
        <v>44</v>
      </c>
      <c r="AD19" s="38" t="s">
        <v>44</v>
      </c>
      <c r="AE19" s="40" t="s">
        <v>44</v>
      </c>
    </row>
    <row r="20" spans="1:31" x14ac:dyDescent="0.25">
      <c r="A20" s="34">
        <v>13</v>
      </c>
      <c r="B20" s="44" t="s">
        <v>326</v>
      </c>
      <c r="C20" s="36" t="s">
        <v>102</v>
      </c>
      <c r="D20" s="37">
        <v>13.66</v>
      </c>
      <c r="E20" s="38" t="s">
        <v>44</v>
      </c>
      <c r="F20" s="38" t="s">
        <v>44</v>
      </c>
      <c r="G20" s="38" t="s">
        <v>44</v>
      </c>
      <c r="H20" s="38" t="s">
        <v>44</v>
      </c>
      <c r="I20" s="38" t="s">
        <v>44</v>
      </c>
      <c r="J20" s="38" t="s">
        <v>44</v>
      </c>
      <c r="K20" s="38" t="s">
        <v>44</v>
      </c>
      <c r="L20" s="38" t="s">
        <v>44</v>
      </c>
      <c r="M20" s="38" t="s">
        <v>44</v>
      </c>
      <c r="N20" s="38" t="s">
        <v>44</v>
      </c>
      <c r="O20" s="38" t="s">
        <v>44</v>
      </c>
      <c r="P20" s="38" t="s">
        <v>44</v>
      </c>
      <c r="Q20" s="39">
        <v>13.66</v>
      </c>
      <c r="R20" s="38" t="s">
        <v>44</v>
      </c>
      <c r="S20" s="38" t="s">
        <v>44</v>
      </c>
      <c r="T20" s="38" t="s">
        <v>44</v>
      </c>
      <c r="U20" s="38" t="s">
        <v>44</v>
      </c>
      <c r="V20" s="38" t="s">
        <v>44</v>
      </c>
      <c r="W20" s="38" t="s">
        <v>44</v>
      </c>
      <c r="X20" s="38" t="s">
        <v>44</v>
      </c>
      <c r="Y20" s="38" t="s">
        <v>44</v>
      </c>
      <c r="Z20" s="38" t="s">
        <v>44</v>
      </c>
      <c r="AA20" s="38" t="s">
        <v>44</v>
      </c>
      <c r="AB20" s="38" t="s">
        <v>44</v>
      </c>
      <c r="AC20" s="38" t="s">
        <v>44</v>
      </c>
      <c r="AD20" s="38" t="s">
        <v>44</v>
      </c>
      <c r="AE20" s="40" t="s">
        <v>44</v>
      </c>
    </row>
    <row r="21" spans="1:31" x14ac:dyDescent="0.25">
      <c r="A21" s="34">
        <v>14</v>
      </c>
      <c r="B21" s="44" t="s">
        <v>327</v>
      </c>
      <c r="C21" s="36" t="s">
        <v>105</v>
      </c>
      <c r="D21" s="37">
        <v>3.7</v>
      </c>
      <c r="E21" s="38" t="s">
        <v>44</v>
      </c>
      <c r="F21" s="38" t="s">
        <v>44</v>
      </c>
      <c r="G21" s="38" t="s">
        <v>44</v>
      </c>
      <c r="H21" s="38" t="s">
        <v>44</v>
      </c>
      <c r="I21" s="38" t="s">
        <v>44</v>
      </c>
      <c r="J21" s="38" t="s">
        <v>44</v>
      </c>
      <c r="K21" s="38" t="s">
        <v>44</v>
      </c>
      <c r="L21" s="38" t="s">
        <v>44</v>
      </c>
      <c r="M21" s="38" t="s">
        <v>44</v>
      </c>
      <c r="N21" s="38" t="s">
        <v>44</v>
      </c>
      <c r="O21" s="38" t="s">
        <v>44</v>
      </c>
      <c r="P21" s="38" t="s">
        <v>44</v>
      </c>
      <c r="Q21" s="38" t="s">
        <v>44</v>
      </c>
      <c r="R21" s="39">
        <v>1.72</v>
      </c>
      <c r="S21" s="38" t="s">
        <v>44</v>
      </c>
      <c r="T21" s="38" t="s">
        <v>44</v>
      </c>
      <c r="U21" s="38" t="s">
        <v>44</v>
      </c>
      <c r="V21" s="38" t="s">
        <v>44</v>
      </c>
      <c r="W21" s="38" t="s">
        <v>44</v>
      </c>
      <c r="X21" s="38" t="s">
        <v>44</v>
      </c>
      <c r="Y21" s="38" t="s">
        <v>44</v>
      </c>
      <c r="Z21" s="38" t="s">
        <v>44</v>
      </c>
      <c r="AA21" s="38" t="s">
        <v>44</v>
      </c>
      <c r="AB21" s="39">
        <v>1.98</v>
      </c>
      <c r="AC21" s="38" t="s">
        <v>44</v>
      </c>
      <c r="AD21" s="38" t="s">
        <v>44</v>
      </c>
      <c r="AE21" s="40" t="s">
        <v>44</v>
      </c>
    </row>
    <row r="22" spans="1:31" x14ac:dyDescent="0.25">
      <c r="A22" s="34">
        <v>15</v>
      </c>
      <c r="B22" s="44" t="s">
        <v>328</v>
      </c>
      <c r="C22" s="36" t="s">
        <v>108</v>
      </c>
      <c r="D22" s="37">
        <v>74.64</v>
      </c>
      <c r="E22" s="38" t="s">
        <v>44</v>
      </c>
      <c r="F22" s="38" t="s">
        <v>44</v>
      </c>
      <c r="G22" s="38" t="s">
        <v>44</v>
      </c>
      <c r="H22" s="38" t="s">
        <v>44</v>
      </c>
      <c r="I22" s="38" t="s">
        <v>44</v>
      </c>
      <c r="J22" s="38" t="s">
        <v>44</v>
      </c>
      <c r="K22" s="38" t="s">
        <v>44</v>
      </c>
      <c r="L22" s="38" t="s">
        <v>44</v>
      </c>
      <c r="M22" s="38" t="s">
        <v>44</v>
      </c>
      <c r="N22" s="38" t="s">
        <v>44</v>
      </c>
      <c r="O22" s="38" t="s">
        <v>44</v>
      </c>
      <c r="P22" s="38" t="s">
        <v>44</v>
      </c>
      <c r="Q22" s="38" t="s">
        <v>44</v>
      </c>
      <c r="R22" s="38" t="s">
        <v>44</v>
      </c>
      <c r="S22" s="39">
        <v>74.64</v>
      </c>
      <c r="T22" s="38" t="s">
        <v>44</v>
      </c>
      <c r="U22" s="38" t="s">
        <v>44</v>
      </c>
      <c r="V22" s="38" t="s">
        <v>44</v>
      </c>
      <c r="W22" s="38" t="s">
        <v>44</v>
      </c>
      <c r="X22" s="38" t="s">
        <v>44</v>
      </c>
      <c r="Y22" s="38" t="s">
        <v>44</v>
      </c>
      <c r="Z22" s="38" t="s">
        <v>44</v>
      </c>
      <c r="AA22" s="38" t="s">
        <v>44</v>
      </c>
      <c r="AB22" s="38" t="s">
        <v>44</v>
      </c>
      <c r="AC22" s="38" t="s">
        <v>44</v>
      </c>
      <c r="AD22" s="38" t="s">
        <v>44</v>
      </c>
      <c r="AE22" s="40" t="s">
        <v>44</v>
      </c>
    </row>
    <row r="23" spans="1:31" x14ac:dyDescent="0.25">
      <c r="A23" s="34">
        <v>16</v>
      </c>
      <c r="B23" s="44" t="s">
        <v>329</v>
      </c>
      <c r="C23" s="36" t="s">
        <v>111</v>
      </c>
      <c r="D23" s="37">
        <v>194.93</v>
      </c>
      <c r="E23" s="38" t="s">
        <v>44</v>
      </c>
      <c r="F23" s="38" t="s">
        <v>44</v>
      </c>
      <c r="G23" s="38" t="s">
        <v>44</v>
      </c>
      <c r="H23" s="38" t="s">
        <v>44</v>
      </c>
      <c r="I23" s="38" t="s">
        <v>44</v>
      </c>
      <c r="J23" s="38" t="s">
        <v>44</v>
      </c>
      <c r="K23" s="38" t="s">
        <v>44</v>
      </c>
      <c r="L23" s="38" t="s">
        <v>44</v>
      </c>
      <c r="M23" s="38" t="s">
        <v>44</v>
      </c>
      <c r="N23" s="38" t="s">
        <v>44</v>
      </c>
      <c r="O23" s="38" t="s">
        <v>44</v>
      </c>
      <c r="P23" s="38" t="s">
        <v>44</v>
      </c>
      <c r="Q23" s="38" t="s">
        <v>44</v>
      </c>
      <c r="R23" s="38" t="s">
        <v>44</v>
      </c>
      <c r="S23" s="38" t="s">
        <v>44</v>
      </c>
      <c r="T23" s="39">
        <v>194.91</v>
      </c>
      <c r="U23" s="38" t="s">
        <v>44</v>
      </c>
      <c r="V23" s="38" t="s">
        <v>44</v>
      </c>
      <c r="W23" s="38" t="s">
        <v>44</v>
      </c>
      <c r="X23" s="38" t="s">
        <v>44</v>
      </c>
      <c r="Y23" s="38" t="s">
        <v>44</v>
      </c>
      <c r="Z23" s="38" t="s">
        <v>44</v>
      </c>
      <c r="AA23" s="38" t="s">
        <v>44</v>
      </c>
      <c r="AB23" s="39">
        <v>0.03</v>
      </c>
      <c r="AC23" s="38" t="s">
        <v>44</v>
      </c>
      <c r="AD23" s="38" t="s">
        <v>44</v>
      </c>
      <c r="AE23" s="40" t="s">
        <v>44</v>
      </c>
    </row>
    <row r="24" spans="1:31" s="4" customFormat="1" x14ac:dyDescent="0.25">
      <c r="A24" s="34">
        <v>17</v>
      </c>
      <c r="B24" s="44" t="s">
        <v>330</v>
      </c>
      <c r="C24" s="36" t="s">
        <v>114</v>
      </c>
      <c r="D24" s="37">
        <v>670.95</v>
      </c>
      <c r="E24" s="38" t="s">
        <v>44</v>
      </c>
      <c r="F24" s="38" t="s">
        <v>44</v>
      </c>
      <c r="G24" s="38" t="s">
        <v>44</v>
      </c>
      <c r="H24" s="38" t="s">
        <v>44</v>
      </c>
      <c r="I24" s="38" t="s">
        <v>44</v>
      </c>
      <c r="J24" s="38" t="s">
        <v>44</v>
      </c>
      <c r="K24" s="38" t="s">
        <v>44</v>
      </c>
      <c r="L24" s="38" t="s">
        <v>44</v>
      </c>
      <c r="M24" s="38" t="s">
        <v>44</v>
      </c>
      <c r="N24" s="38" t="s">
        <v>44</v>
      </c>
      <c r="O24" s="39">
        <v>0.03</v>
      </c>
      <c r="P24" s="38" t="s">
        <v>44</v>
      </c>
      <c r="Q24" s="38" t="s">
        <v>44</v>
      </c>
      <c r="R24" s="38" t="s">
        <v>44</v>
      </c>
      <c r="S24" s="38" t="s">
        <v>44</v>
      </c>
      <c r="T24" s="38" t="s">
        <v>44</v>
      </c>
      <c r="U24" s="39">
        <v>670.92</v>
      </c>
      <c r="V24" s="38" t="s">
        <v>44</v>
      </c>
      <c r="W24" s="38" t="s">
        <v>44</v>
      </c>
      <c r="X24" s="38" t="s">
        <v>44</v>
      </c>
      <c r="Y24" s="38" t="s">
        <v>44</v>
      </c>
      <c r="Z24" s="38" t="s">
        <v>44</v>
      </c>
      <c r="AA24" s="38" t="s">
        <v>44</v>
      </c>
      <c r="AB24" s="38" t="s">
        <v>44</v>
      </c>
      <c r="AC24" s="38" t="s">
        <v>44</v>
      </c>
      <c r="AD24" s="38" t="s">
        <v>44</v>
      </c>
      <c r="AE24" s="40" t="s">
        <v>44</v>
      </c>
    </row>
    <row r="25" spans="1:31" x14ac:dyDescent="0.25">
      <c r="A25" s="34">
        <v>18</v>
      </c>
      <c r="B25" s="44" t="s">
        <v>331</v>
      </c>
      <c r="C25" s="36" t="s">
        <v>117</v>
      </c>
      <c r="D25" s="42" t="s">
        <v>44</v>
      </c>
      <c r="E25" s="38" t="s">
        <v>44</v>
      </c>
      <c r="F25" s="38" t="s">
        <v>44</v>
      </c>
      <c r="G25" s="38" t="s">
        <v>44</v>
      </c>
      <c r="H25" s="38" t="s">
        <v>44</v>
      </c>
      <c r="I25" s="38" t="s">
        <v>44</v>
      </c>
      <c r="J25" s="38" t="s">
        <v>44</v>
      </c>
      <c r="K25" s="38" t="s">
        <v>44</v>
      </c>
      <c r="L25" s="38" t="s">
        <v>44</v>
      </c>
      <c r="M25" s="38" t="s">
        <v>44</v>
      </c>
      <c r="N25" s="38" t="s">
        <v>44</v>
      </c>
      <c r="O25" s="38" t="s">
        <v>44</v>
      </c>
      <c r="P25" s="38" t="s">
        <v>44</v>
      </c>
      <c r="Q25" s="38" t="s">
        <v>44</v>
      </c>
      <c r="R25" s="38" t="s">
        <v>44</v>
      </c>
      <c r="S25" s="38" t="s">
        <v>44</v>
      </c>
      <c r="T25" s="38" t="s">
        <v>44</v>
      </c>
      <c r="U25" s="38" t="s">
        <v>44</v>
      </c>
      <c r="V25" s="38" t="s">
        <v>44</v>
      </c>
      <c r="W25" s="38" t="s">
        <v>44</v>
      </c>
      <c r="X25" s="38" t="s">
        <v>44</v>
      </c>
      <c r="Y25" s="38" t="s">
        <v>44</v>
      </c>
      <c r="Z25" s="38" t="s">
        <v>44</v>
      </c>
      <c r="AA25" s="38" t="s">
        <v>44</v>
      </c>
      <c r="AB25" s="38" t="s">
        <v>44</v>
      </c>
      <c r="AC25" s="38" t="s">
        <v>44</v>
      </c>
      <c r="AD25" s="38" t="s">
        <v>44</v>
      </c>
      <c r="AE25" s="40" t="s">
        <v>44</v>
      </c>
    </row>
    <row r="26" spans="1:31" x14ac:dyDescent="0.25">
      <c r="A26" s="34">
        <v>19</v>
      </c>
      <c r="B26" s="44" t="s">
        <v>332</v>
      </c>
      <c r="C26" s="36" t="s">
        <v>120</v>
      </c>
      <c r="D26" s="42" t="s">
        <v>44</v>
      </c>
      <c r="E26" s="38" t="s">
        <v>44</v>
      </c>
      <c r="F26" s="38" t="s">
        <v>44</v>
      </c>
      <c r="G26" s="38" t="s">
        <v>44</v>
      </c>
      <c r="H26" s="38" t="s">
        <v>44</v>
      </c>
      <c r="I26" s="38" t="s">
        <v>44</v>
      </c>
      <c r="J26" s="38" t="s">
        <v>44</v>
      </c>
      <c r="K26" s="38" t="s">
        <v>44</v>
      </c>
      <c r="L26" s="38" t="s">
        <v>44</v>
      </c>
      <c r="M26" s="38" t="s">
        <v>44</v>
      </c>
      <c r="N26" s="38" t="s">
        <v>44</v>
      </c>
      <c r="O26" s="38" t="s">
        <v>44</v>
      </c>
      <c r="P26" s="38" t="s">
        <v>44</v>
      </c>
      <c r="Q26" s="38" t="s">
        <v>44</v>
      </c>
      <c r="R26" s="38" t="s">
        <v>44</v>
      </c>
      <c r="S26" s="38" t="s">
        <v>44</v>
      </c>
      <c r="T26" s="38" t="s">
        <v>44</v>
      </c>
      <c r="U26" s="38" t="s">
        <v>44</v>
      </c>
      <c r="V26" s="38" t="s">
        <v>44</v>
      </c>
      <c r="W26" s="38" t="s">
        <v>44</v>
      </c>
      <c r="X26" s="38" t="s">
        <v>44</v>
      </c>
      <c r="Y26" s="38" t="s">
        <v>44</v>
      </c>
      <c r="Z26" s="38" t="s">
        <v>44</v>
      </c>
      <c r="AA26" s="38" t="s">
        <v>44</v>
      </c>
      <c r="AB26" s="38" t="s">
        <v>44</v>
      </c>
      <c r="AC26" s="38" t="s">
        <v>44</v>
      </c>
      <c r="AD26" s="38" t="s">
        <v>44</v>
      </c>
      <c r="AE26" s="40" t="s">
        <v>44</v>
      </c>
    </row>
    <row r="27" spans="1:31" ht="26.25" x14ac:dyDescent="0.25">
      <c r="A27" s="34">
        <v>20</v>
      </c>
      <c r="B27" s="35" t="s">
        <v>333</v>
      </c>
      <c r="C27" s="36" t="s">
        <v>123</v>
      </c>
      <c r="D27" s="37">
        <v>121.59</v>
      </c>
      <c r="E27" s="38" t="s">
        <v>44</v>
      </c>
      <c r="F27" s="38" t="s">
        <v>44</v>
      </c>
      <c r="G27" s="38" t="s">
        <v>44</v>
      </c>
      <c r="H27" s="38" t="s">
        <v>44</v>
      </c>
      <c r="I27" s="38" t="s">
        <v>44</v>
      </c>
      <c r="J27" s="38" t="s">
        <v>44</v>
      </c>
      <c r="K27" s="38" t="s">
        <v>44</v>
      </c>
      <c r="L27" s="38" t="s">
        <v>44</v>
      </c>
      <c r="M27" s="38" t="s">
        <v>44</v>
      </c>
      <c r="N27" s="38" t="s">
        <v>44</v>
      </c>
      <c r="O27" s="38" t="s">
        <v>44</v>
      </c>
      <c r="P27" s="38" t="s">
        <v>44</v>
      </c>
      <c r="Q27" s="38" t="s">
        <v>44</v>
      </c>
      <c r="R27" s="38" t="s">
        <v>44</v>
      </c>
      <c r="S27" s="38" t="s">
        <v>44</v>
      </c>
      <c r="T27" s="38" t="s">
        <v>44</v>
      </c>
      <c r="U27" s="38" t="s">
        <v>44</v>
      </c>
      <c r="V27" s="38" t="s">
        <v>44</v>
      </c>
      <c r="W27" s="38" t="s">
        <v>44</v>
      </c>
      <c r="X27" s="39">
        <v>121.59</v>
      </c>
      <c r="Y27" s="38" t="s">
        <v>44</v>
      </c>
      <c r="Z27" s="38" t="s">
        <v>44</v>
      </c>
      <c r="AA27" s="38" t="s">
        <v>44</v>
      </c>
      <c r="AB27" s="38" t="s">
        <v>44</v>
      </c>
      <c r="AC27" s="38" t="s">
        <v>44</v>
      </c>
      <c r="AD27" s="38" t="s">
        <v>44</v>
      </c>
      <c r="AE27" s="40" t="s">
        <v>44</v>
      </c>
    </row>
    <row r="28" spans="1:31" s="4" customFormat="1" x14ac:dyDescent="0.25">
      <c r="A28" s="34">
        <v>21</v>
      </c>
      <c r="B28" s="44" t="s">
        <v>334</v>
      </c>
      <c r="C28" s="36" t="s">
        <v>126</v>
      </c>
      <c r="D28" s="37">
        <v>305.85000000000002</v>
      </c>
      <c r="E28" s="38" t="s">
        <v>44</v>
      </c>
      <c r="F28" s="38" t="s">
        <v>44</v>
      </c>
      <c r="G28" s="38" t="s">
        <v>44</v>
      </c>
      <c r="H28" s="38" t="s">
        <v>44</v>
      </c>
      <c r="I28" s="38" t="s">
        <v>44</v>
      </c>
      <c r="J28" s="38" t="s">
        <v>44</v>
      </c>
      <c r="K28" s="38" t="s">
        <v>44</v>
      </c>
      <c r="L28" s="38" t="s">
        <v>44</v>
      </c>
      <c r="M28" s="38" t="s">
        <v>44</v>
      </c>
      <c r="N28" s="38" t="s">
        <v>44</v>
      </c>
      <c r="O28" s="39">
        <v>0.6</v>
      </c>
      <c r="P28" s="38" t="s">
        <v>44</v>
      </c>
      <c r="Q28" s="38" t="s">
        <v>44</v>
      </c>
      <c r="R28" s="38" t="s">
        <v>44</v>
      </c>
      <c r="S28" s="38" t="s">
        <v>44</v>
      </c>
      <c r="T28" s="38" t="s">
        <v>44</v>
      </c>
      <c r="U28" s="39">
        <v>9.44</v>
      </c>
      <c r="V28" s="38" t="s">
        <v>44</v>
      </c>
      <c r="W28" s="38" t="s">
        <v>44</v>
      </c>
      <c r="X28" s="38" t="s">
        <v>44</v>
      </c>
      <c r="Y28" s="39">
        <v>295.82</v>
      </c>
      <c r="Z28" s="38" t="s">
        <v>44</v>
      </c>
      <c r="AA28" s="38" t="s">
        <v>44</v>
      </c>
      <c r="AB28" s="38" t="s">
        <v>44</v>
      </c>
      <c r="AC28" s="38" t="s">
        <v>44</v>
      </c>
      <c r="AD28" s="38" t="s">
        <v>44</v>
      </c>
      <c r="AE28" s="40" t="s">
        <v>44</v>
      </c>
    </row>
    <row r="29" spans="1:31" x14ac:dyDescent="0.25">
      <c r="A29" s="34">
        <v>22</v>
      </c>
      <c r="B29" s="44" t="s">
        <v>128</v>
      </c>
      <c r="C29" s="36" t="s">
        <v>129</v>
      </c>
      <c r="D29" s="42" t="s">
        <v>44</v>
      </c>
      <c r="E29" s="38" t="s">
        <v>44</v>
      </c>
      <c r="F29" s="38" t="s">
        <v>44</v>
      </c>
      <c r="G29" s="38" t="s">
        <v>44</v>
      </c>
      <c r="H29" s="38" t="s">
        <v>44</v>
      </c>
      <c r="I29" s="38" t="s">
        <v>44</v>
      </c>
      <c r="J29" s="38" t="s">
        <v>44</v>
      </c>
      <c r="K29" s="38" t="s">
        <v>44</v>
      </c>
      <c r="L29" s="38" t="s">
        <v>44</v>
      </c>
      <c r="M29" s="38" t="s">
        <v>44</v>
      </c>
      <c r="N29" s="38" t="s">
        <v>44</v>
      </c>
      <c r="O29" s="38" t="s">
        <v>44</v>
      </c>
      <c r="P29" s="38" t="s">
        <v>44</v>
      </c>
      <c r="Q29" s="38" t="s">
        <v>44</v>
      </c>
      <c r="R29" s="38" t="s">
        <v>44</v>
      </c>
      <c r="S29" s="38" t="s">
        <v>44</v>
      </c>
      <c r="T29" s="38" t="s">
        <v>44</v>
      </c>
      <c r="U29" s="38" t="s">
        <v>44</v>
      </c>
      <c r="V29" s="38" t="s">
        <v>44</v>
      </c>
      <c r="W29" s="38" t="s">
        <v>44</v>
      </c>
      <c r="X29" s="38" t="s">
        <v>44</v>
      </c>
      <c r="Y29" s="38" t="s">
        <v>44</v>
      </c>
      <c r="Z29" s="38" t="s">
        <v>44</v>
      </c>
      <c r="AA29" s="38" t="s">
        <v>44</v>
      </c>
      <c r="AB29" s="38" t="s">
        <v>44</v>
      </c>
      <c r="AC29" s="38" t="s">
        <v>44</v>
      </c>
      <c r="AD29" s="38" t="s">
        <v>44</v>
      </c>
      <c r="AE29" s="40" t="s">
        <v>44</v>
      </c>
    </row>
    <row r="30" spans="1:31" x14ac:dyDescent="0.25">
      <c r="A30" s="34">
        <v>23</v>
      </c>
      <c r="B30" s="44" t="s">
        <v>131</v>
      </c>
      <c r="C30" s="45" t="s">
        <v>132</v>
      </c>
      <c r="D30" s="37">
        <v>0.21</v>
      </c>
      <c r="E30" s="38" t="s">
        <v>44</v>
      </c>
      <c r="F30" s="38" t="s">
        <v>44</v>
      </c>
      <c r="G30" s="38" t="s">
        <v>44</v>
      </c>
      <c r="H30" s="38" t="s">
        <v>44</v>
      </c>
      <c r="I30" s="38" t="s">
        <v>44</v>
      </c>
      <c r="J30" s="38" t="s">
        <v>44</v>
      </c>
      <c r="K30" s="38" t="s">
        <v>44</v>
      </c>
      <c r="L30" s="38" t="s">
        <v>44</v>
      </c>
      <c r="M30" s="38" t="s">
        <v>44</v>
      </c>
      <c r="N30" s="38" t="s">
        <v>44</v>
      </c>
      <c r="O30" s="38" t="s">
        <v>44</v>
      </c>
      <c r="P30" s="38" t="s">
        <v>44</v>
      </c>
      <c r="Q30" s="38" t="s">
        <v>44</v>
      </c>
      <c r="R30" s="38" t="s">
        <v>44</v>
      </c>
      <c r="S30" s="38" t="s">
        <v>44</v>
      </c>
      <c r="T30" s="38" t="s">
        <v>44</v>
      </c>
      <c r="U30" s="38" t="s">
        <v>44</v>
      </c>
      <c r="V30" s="38" t="s">
        <v>44</v>
      </c>
      <c r="W30" s="38" t="s">
        <v>44</v>
      </c>
      <c r="X30" s="38" t="s">
        <v>44</v>
      </c>
      <c r="Y30" s="38" t="s">
        <v>44</v>
      </c>
      <c r="Z30" s="38" t="s">
        <v>44</v>
      </c>
      <c r="AA30" s="39">
        <v>0.21</v>
      </c>
      <c r="AB30" s="38" t="s">
        <v>44</v>
      </c>
      <c r="AC30" s="38" t="s">
        <v>44</v>
      </c>
      <c r="AD30" s="38" t="s">
        <v>44</v>
      </c>
      <c r="AE30" s="40" t="s">
        <v>44</v>
      </c>
    </row>
    <row r="31" spans="1:31" x14ac:dyDescent="0.25">
      <c r="A31" s="34">
        <v>24</v>
      </c>
      <c r="B31" s="44" t="s">
        <v>335</v>
      </c>
      <c r="C31" s="45" t="s">
        <v>137</v>
      </c>
      <c r="D31" s="37">
        <v>12.44</v>
      </c>
      <c r="E31" s="38" t="s">
        <v>44</v>
      </c>
      <c r="F31" s="38" t="s">
        <v>44</v>
      </c>
      <c r="G31" s="38" t="s">
        <v>44</v>
      </c>
      <c r="H31" s="38" t="s">
        <v>44</v>
      </c>
      <c r="I31" s="38" t="s">
        <v>44</v>
      </c>
      <c r="J31" s="38" t="s">
        <v>44</v>
      </c>
      <c r="K31" s="38" t="s">
        <v>44</v>
      </c>
      <c r="L31" s="38" t="s">
        <v>44</v>
      </c>
      <c r="M31" s="38" t="s">
        <v>44</v>
      </c>
      <c r="N31" s="38" t="s">
        <v>44</v>
      </c>
      <c r="O31" s="38" t="s">
        <v>44</v>
      </c>
      <c r="P31" s="38" t="s">
        <v>44</v>
      </c>
      <c r="Q31" s="38" t="s">
        <v>44</v>
      </c>
      <c r="R31" s="38" t="s">
        <v>44</v>
      </c>
      <c r="S31" s="38" t="s">
        <v>44</v>
      </c>
      <c r="T31" s="38" t="s">
        <v>44</v>
      </c>
      <c r="U31" s="38" t="s">
        <v>44</v>
      </c>
      <c r="V31" s="38" t="s">
        <v>44</v>
      </c>
      <c r="W31" s="38" t="s">
        <v>44</v>
      </c>
      <c r="X31" s="38" t="s">
        <v>44</v>
      </c>
      <c r="Y31" s="38" t="s">
        <v>44</v>
      </c>
      <c r="Z31" s="38" t="s">
        <v>44</v>
      </c>
      <c r="AA31" s="38" t="s">
        <v>44</v>
      </c>
      <c r="AB31" s="39">
        <v>10.44</v>
      </c>
      <c r="AC31" s="38" t="s">
        <v>44</v>
      </c>
      <c r="AD31" s="38" t="s">
        <v>44</v>
      </c>
      <c r="AE31" s="40" t="s">
        <v>44</v>
      </c>
    </row>
    <row r="32" spans="1:31" x14ac:dyDescent="0.25">
      <c r="A32" s="34">
        <v>25</v>
      </c>
      <c r="B32" s="44" t="s">
        <v>336</v>
      </c>
      <c r="C32" s="45" t="s">
        <v>140</v>
      </c>
      <c r="D32" s="37">
        <v>1326.01</v>
      </c>
      <c r="E32" s="38" t="s">
        <v>44</v>
      </c>
      <c r="F32" s="38" t="s">
        <v>44</v>
      </c>
      <c r="G32" s="38" t="s">
        <v>44</v>
      </c>
      <c r="H32" s="38" t="s">
        <v>44</v>
      </c>
      <c r="I32" s="38" t="s">
        <v>44</v>
      </c>
      <c r="J32" s="38" t="s">
        <v>44</v>
      </c>
      <c r="K32" s="38" t="s">
        <v>44</v>
      </c>
      <c r="L32" s="38" t="s">
        <v>44</v>
      </c>
      <c r="M32" s="38" t="s">
        <v>44</v>
      </c>
      <c r="N32" s="38" t="s">
        <v>44</v>
      </c>
      <c r="O32" s="38" t="s">
        <v>44</v>
      </c>
      <c r="P32" s="38" t="s">
        <v>44</v>
      </c>
      <c r="Q32" s="38" t="s">
        <v>44</v>
      </c>
      <c r="R32" s="38" t="s">
        <v>44</v>
      </c>
      <c r="S32" s="38" t="s">
        <v>44</v>
      </c>
      <c r="T32" s="38" t="s">
        <v>44</v>
      </c>
      <c r="U32" s="39">
        <v>0.23</v>
      </c>
      <c r="V32" s="38" t="s">
        <v>44</v>
      </c>
      <c r="W32" s="38" t="s">
        <v>44</v>
      </c>
      <c r="X32" s="38" t="s">
        <v>44</v>
      </c>
      <c r="Y32" s="38" t="s">
        <v>44</v>
      </c>
      <c r="Z32" s="38" t="s">
        <v>44</v>
      </c>
      <c r="AA32" s="38" t="s">
        <v>44</v>
      </c>
      <c r="AB32" s="38" t="s">
        <v>44</v>
      </c>
      <c r="AC32" s="39">
        <v>1326.01</v>
      </c>
      <c r="AD32" s="38" t="s">
        <v>44</v>
      </c>
      <c r="AE32" s="40" t="s">
        <v>44</v>
      </c>
    </row>
    <row r="33" spans="1:31" x14ac:dyDescent="0.25">
      <c r="A33" s="34">
        <v>26</v>
      </c>
      <c r="B33" s="44" t="s">
        <v>337</v>
      </c>
      <c r="C33" s="45" t="s">
        <v>143</v>
      </c>
      <c r="D33" s="37">
        <v>56.84</v>
      </c>
      <c r="E33" s="38" t="s">
        <v>44</v>
      </c>
      <c r="F33" s="38" t="s">
        <v>44</v>
      </c>
      <c r="G33" s="38" t="s">
        <v>44</v>
      </c>
      <c r="H33" s="38" t="s">
        <v>44</v>
      </c>
      <c r="I33" s="38" t="s">
        <v>44</v>
      </c>
      <c r="J33" s="38" t="s">
        <v>44</v>
      </c>
      <c r="K33" s="38" t="s">
        <v>44</v>
      </c>
      <c r="L33" s="38" t="s">
        <v>44</v>
      </c>
      <c r="M33" s="38" t="s">
        <v>44</v>
      </c>
      <c r="N33" s="38" t="s">
        <v>44</v>
      </c>
      <c r="O33" s="38" t="s">
        <v>44</v>
      </c>
      <c r="P33" s="38" t="s">
        <v>44</v>
      </c>
      <c r="Q33" s="38" t="s">
        <v>44</v>
      </c>
      <c r="R33" s="38" t="s">
        <v>44</v>
      </c>
      <c r="S33" s="38" t="s">
        <v>44</v>
      </c>
      <c r="T33" s="38" t="s">
        <v>44</v>
      </c>
      <c r="U33" s="38" t="s">
        <v>44</v>
      </c>
      <c r="V33" s="38" t="s">
        <v>44</v>
      </c>
      <c r="W33" s="38" t="s">
        <v>44</v>
      </c>
      <c r="X33" s="38" t="s">
        <v>44</v>
      </c>
      <c r="Y33" s="38" t="s">
        <v>44</v>
      </c>
      <c r="Z33" s="38" t="s">
        <v>44</v>
      </c>
      <c r="AA33" s="38" t="s">
        <v>44</v>
      </c>
      <c r="AB33" s="38" t="s">
        <v>44</v>
      </c>
      <c r="AC33" s="38" t="s">
        <v>44</v>
      </c>
      <c r="AD33" s="39">
        <v>56.84</v>
      </c>
      <c r="AE33" s="40" t="s">
        <v>44</v>
      </c>
    </row>
    <row r="34" spans="1:31" x14ac:dyDescent="0.25">
      <c r="A34" s="34">
        <v>27</v>
      </c>
      <c r="B34" s="44" t="s">
        <v>338</v>
      </c>
      <c r="C34" s="46"/>
      <c r="D34" s="47" t="s">
        <v>44</v>
      </c>
      <c r="E34" s="38" t="s">
        <v>44</v>
      </c>
      <c r="F34" s="38" t="s">
        <v>44</v>
      </c>
      <c r="G34" s="38" t="s">
        <v>44</v>
      </c>
      <c r="H34" s="38" t="s">
        <v>44</v>
      </c>
      <c r="I34" s="38" t="s">
        <v>44</v>
      </c>
      <c r="J34" s="38" t="s">
        <v>44</v>
      </c>
      <c r="K34" s="38" t="s">
        <v>44</v>
      </c>
      <c r="L34" s="38" t="s">
        <v>44</v>
      </c>
      <c r="M34" s="38" t="s">
        <v>44</v>
      </c>
      <c r="N34" s="38" t="s">
        <v>44</v>
      </c>
      <c r="O34" s="38" t="s">
        <v>44</v>
      </c>
      <c r="P34" s="38" t="s">
        <v>44</v>
      </c>
      <c r="Q34" s="38" t="s">
        <v>44</v>
      </c>
      <c r="R34" s="38" t="s">
        <v>44</v>
      </c>
      <c r="S34" s="38" t="s">
        <v>44</v>
      </c>
      <c r="T34" s="38" t="s">
        <v>44</v>
      </c>
      <c r="U34" s="38" t="s">
        <v>44</v>
      </c>
      <c r="V34" s="38" t="s">
        <v>44</v>
      </c>
      <c r="W34" s="38" t="s">
        <v>44</v>
      </c>
      <c r="X34" s="38" t="s">
        <v>44</v>
      </c>
      <c r="Y34" s="38" t="s">
        <v>44</v>
      </c>
      <c r="Z34" s="38" t="s">
        <v>44</v>
      </c>
      <c r="AA34" s="38" t="s">
        <v>44</v>
      </c>
      <c r="AB34" s="38" t="s">
        <v>44</v>
      </c>
      <c r="AC34" s="38" t="s">
        <v>44</v>
      </c>
      <c r="AD34" s="38" t="s">
        <v>44</v>
      </c>
      <c r="AE34" s="40" t="s">
        <v>44</v>
      </c>
    </row>
    <row r="35" spans="1:31" ht="15.75" thickBot="1" x14ac:dyDescent="0.3">
      <c r="A35" s="319" t="s">
        <v>339</v>
      </c>
      <c r="B35" s="320"/>
      <c r="C35" s="48"/>
      <c r="D35" s="49">
        <v>113542.26</v>
      </c>
      <c r="E35" s="50">
        <v>8579.26</v>
      </c>
      <c r="F35" s="50">
        <v>53543.75</v>
      </c>
      <c r="G35" s="50">
        <v>4052.29</v>
      </c>
      <c r="H35" s="50">
        <v>9332.61</v>
      </c>
      <c r="I35" s="50">
        <v>33945.14</v>
      </c>
      <c r="J35" s="51" t="s">
        <v>44</v>
      </c>
      <c r="K35" s="50">
        <v>404.15</v>
      </c>
      <c r="L35" s="51" t="s">
        <v>44</v>
      </c>
      <c r="M35" s="50">
        <v>96</v>
      </c>
      <c r="N35" s="50">
        <v>697.86</v>
      </c>
      <c r="O35" s="50">
        <v>52.59</v>
      </c>
      <c r="P35" s="50">
        <v>14.73</v>
      </c>
      <c r="Q35" s="50">
        <v>13.66</v>
      </c>
      <c r="R35" s="50">
        <v>1.72</v>
      </c>
      <c r="S35" s="50">
        <v>78.180000000000007</v>
      </c>
      <c r="T35" s="52">
        <v>194.91</v>
      </c>
      <c r="U35" s="50">
        <v>722.45</v>
      </c>
      <c r="V35" s="51" t="s">
        <v>44</v>
      </c>
      <c r="W35" s="51" t="s">
        <v>44</v>
      </c>
      <c r="X35" s="50">
        <v>121.59</v>
      </c>
      <c r="Y35" s="50">
        <v>295.88</v>
      </c>
      <c r="Z35" s="51" t="s">
        <v>44</v>
      </c>
      <c r="AA35" s="50">
        <v>0.21</v>
      </c>
      <c r="AB35" s="50">
        <v>12.44</v>
      </c>
      <c r="AC35" s="50">
        <v>1326.01</v>
      </c>
      <c r="AD35" s="50">
        <v>56.84</v>
      </c>
      <c r="AE35" s="53" t="s">
        <v>44</v>
      </c>
    </row>
    <row r="36" spans="1:31" ht="15.75" x14ac:dyDescent="0.25">
      <c r="A36" s="316" t="s">
        <v>153</v>
      </c>
      <c r="B36" s="316"/>
      <c r="C36" s="316"/>
      <c r="D36" s="54"/>
      <c r="E36" s="55"/>
      <c r="F36" s="316"/>
      <c r="G36" s="316"/>
      <c r="H36" s="316"/>
      <c r="I36" s="316"/>
      <c r="J36" s="55"/>
      <c r="K36" s="54"/>
      <c r="L36" s="54"/>
      <c r="M36" s="54"/>
      <c r="N36" s="316"/>
      <c r="O36" s="316"/>
      <c r="P36" s="316"/>
      <c r="Q36" s="316"/>
      <c r="R36" s="54"/>
      <c r="S36" s="54"/>
      <c r="T36" s="54"/>
      <c r="U36" s="54"/>
      <c r="V36" s="54"/>
      <c r="W36" s="316" t="s">
        <v>340</v>
      </c>
      <c r="X36" s="316"/>
      <c r="Y36" s="316"/>
      <c r="Z36" s="316"/>
      <c r="AA36" s="316"/>
      <c r="AB36" s="316"/>
      <c r="AC36" s="316"/>
      <c r="AD36" s="316"/>
      <c r="AE36" s="316"/>
    </row>
    <row r="37" spans="1:31" ht="15.75" customHeight="1" x14ac:dyDescent="0.25">
      <c r="A37" s="315" t="s">
        <v>154</v>
      </c>
      <c r="B37" s="315"/>
      <c r="C37" s="315"/>
      <c r="D37" s="54"/>
      <c r="E37" s="56"/>
      <c r="F37" s="316"/>
      <c r="G37" s="316"/>
      <c r="H37" s="316"/>
      <c r="I37" s="316"/>
      <c r="J37" s="55"/>
      <c r="K37" s="54"/>
      <c r="L37" s="54"/>
      <c r="M37" s="56"/>
      <c r="N37" s="315"/>
      <c r="O37" s="315"/>
      <c r="P37" s="315"/>
      <c r="Q37" s="315"/>
      <c r="R37" s="54"/>
      <c r="S37" s="54"/>
      <c r="T37" s="54"/>
      <c r="U37" s="54"/>
      <c r="V37" s="54"/>
      <c r="W37" s="315" t="s">
        <v>341</v>
      </c>
      <c r="X37" s="315"/>
      <c r="Y37" s="315"/>
      <c r="Z37" s="315"/>
      <c r="AA37" s="315"/>
      <c r="AB37" s="315"/>
      <c r="AC37" s="315"/>
      <c r="AD37" s="315"/>
      <c r="AE37" s="315"/>
    </row>
    <row r="38" spans="1:31" ht="15.75" customHeight="1" x14ac:dyDescent="0.25">
      <c r="A38" s="315" t="s">
        <v>157</v>
      </c>
      <c r="B38" s="315"/>
      <c r="C38" s="315"/>
      <c r="D38" s="54"/>
      <c r="E38" s="56"/>
      <c r="F38" s="315"/>
      <c r="G38" s="315"/>
      <c r="H38" s="315"/>
      <c r="I38" s="315"/>
      <c r="J38" s="57"/>
      <c r="K38" s="54"/>
      <c r="L38" s="54"/>
      <c r="M38" s="56"/>
      <c r="N38" s="315"/>
      <c r="O38" s="315"/>
      <c r="P38" s="315"/>
      <c r="Q38" s="315"/>
      <c r="R38" s="54"/>
      <c r="S38" s="54"/>
      <c r="T38" s="54"/>
      <c r="U38" s="54"/>
      <c r="V38" s="54"/>
      <c r="W38" s="315" t="s">
        <v>342</v>
      </c>
      <c r="X38" s="315"/>
      <c r="Y38" s="315"/>
      <c r="Z38" s="315"/>
      <c r="AA38" s="315"/>
      <c r="AB38" s="315"/>
      <c r="AC38" s="315"/>
      <c r="AD38" s="315"/>
      <c r="AE38" s="315"/>
    </row>
    <row r="44" spans="1:31" x14ac:dyDescent="0.25">
      <c r="U44" s="7"/>
    </row>
  </sheetData>
  <mergeCells count="22">
    <mergeCell ref="C1:Z1"/>
    <mergeCell ref="AB1:AE1"/>
    <mergeCell ref="C2:Z2"/>
    <mergeCell ref="AB2:AE2"/>
    <mergeCell ref="D3:AA3"/>
    <mergeCell ref="AB3:AE3"/>
    <mergeCell ref="D4:AA4"/>
    <mergeCell ref="AB4:AE4"/>
    <mergeCell ref="AA5:AE5"/>
    <mergeCell ref="A35:B35"/>
    <mergeCell ref="A36:C36"/>
    <mergeCell ref="F36:I36"/>
    <mergeCell ref="N36:Q36"/>
    <mergeCell ref="W36:AE36"/>
    <mergeCell ref="A37:C37"/>
    <mergeCell ref="F37:I37"/>
    <mergeCell ref="N37:Q37"/>
    <mergeCell ref="W37:AE37"/>
    <mergeCell ref="A38:C38"/>
    <mergeCell ref="F38:I38"/>
    <mergeCell ref="N38:Q38"/>
    <mergeCell ref="W38:AE3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3"/>
  <sheetViews>
    <sheetView tabSelected="1" topLeftCell="A22" zoomScale="85" zoomScaleNormal="85" workbookViewId="0">
      <selection activeCell="AI24" sqref="AI24"/>
    </sheetView>
  </sheetViews>
  <sheetFormatPr defaultRowHeight="15" x14ac:dyDescent="0.25"/>
  <cols>
    <col min="1" max="1" width="5.7109375" style="107" customWidth="1"/>
    <col min="2" max="2" width="30.28515625" style="107" customWidth="1"/>
    <col min="3" max="3" width="9.140625" style="107"/>
    <col min="4" max="4" width="11.7109375" style="107" customWidth="1"/>
    <col min="5" max="5" width="9.28515625" style="107" customWidth="1"/>
    <col min="6" max="6" width="6.140625" style="107" customWidth="1"/>
    <col min="7" max="7" width="8" style="107" customWidth="1"/>
    <col min="8" max="8" width="6.140625" style="107" customWidth="1"/>
    <col min="9" max="9" width="8.140625" style="107" customWidth="1"/>
    <col min="10" max="10" width="6.140625" style="107" customWidth="1"/>
    <col min="11" max="11" width="8.28515625" style="107" customWidth="1"/>
    <col min="12" max="12" width="6.140625" style="107" customWidth="1"/>
    <col min="13" max="13" width="8.140625" style="107" customWidth="1"/>
    <col min="14" max="22" width="6.140625" style="107" customWidth="1"/>
    <col min="23" max="23" width="9" style="107" customWidth="1"/>
    <col min="24" max="24" width="6.140625" style="107" customWidth="1"/>
    <col min="25" max="25" width="7.85546875" style="107" customWidth="1"/>
    <col min="26" max="28" width="6.140625" style="107" customWidth="1"/>
    <col min="29" max="29" width="7.85546875" style="107" customWidth="1"/>
    <col min="30" max="16384" width="9.140625" style="107"/>
  </cols>
  <sheetData>
    <row r="1" spans="1:29" ht="15.75" x14ac:dyDescent="0.25">
      <c r="A1" s="58"/>
      <c r="B1" s="140"/>
      <c r="C1" s="140"/>
      <c r="D1" s="257" t="s">
        <v>3</v>
      </c>
      <c r="E1" s="257"/>
      <c r="F1" s="257"/>
      <c r="G1" s="257"/>
      <c r="H1" s="257"/>
      <c r="I1" s="257"/>
      <c r="J1" s="257"/>
      <c r="K1" s="257"/>
      <c r="L1" s="257"/>
      <c r="M1" s="257"/>
      <c r="N1" s="257"/>
      <c r="O1" s="257"/>
      <c r="P1" s="257"/>
      <c r="Q1" s="257"/>
      <c r="R1" s="257"/>
      <c r="S1" s="257"/>
      <c r="T1" s="257"/>
      <c r="U1" s="257"/>
      <c r="V1" s="257"/>
      <c r="W1" s="257"/>
      <c r="X1" s="61"/>
      <c r="Y1" s="61"/>
      <c r="Z1" s="393" t="s">
        <v>1</v>
      </c>
      <c r="AA1" s="393"/>
      <c r="AB1" s="393"/>
      <c r="AC1" s="393"/>
    </row>
    <row r="2" spans="1:29" ht="16.5" x14ac:dyDescent="0.25">
      <c r="A2" s="58"/>
      <c r="B2" s="157" t="s">
        <v>343</v>
      </c>
      <c r="C2" s="140"/>
      <c r="D2" s="258" t="s">
        <v>344</v>
      </c>
      <c r="E2" s="258"/>
      <c r="F2" s="258"/>
      <c r="G2" s="258"/>
      <c r="H2" s="258"/>
      <c r="I2" s="258"/>
      <c r="J2" s="258"/>
      <c r="K2" s="258"/>
      <c r="L2" s="258"/>
      <c r="M2" s="258"/>
      <c r="N2" s="258"/>
      <c r="O2" s="258"/>
      <c r="P2" s="258"/>
      <c r="Q2" s="258"/>
      <c r="R2" s="258"/>
      <c r="S2" s="258"/>
      <c r="T2" s="258"/>
      <c r="U2" s="258"/>
      <c r="V2" s="258"/>
      <c r="W2" s="258"/>
      <c r="X2" s="61"/>
      <c r="Y2" s="62"/>
      <c r="Z2" s="394" t="s">
        <v>4</v>
      </c>
      <c r="AA2" s="394"/>
      <c r="AB2" s="394"/>
      <c r="AC2" s="394"/>
    </row>
    <row r="3" spans="1:29" ht="16.5" customHeight="1" x14ac:dyDescent="0.25">
      <c r="A3" s="58"/>
      <c r="B3" s="61"/>
      <c r="C3" s="140"/>
      <c r="D3" s="395" t="s">
        <v>345</v>
      </c>
      <c r="E3" s="395"/>
      <c r="F3" s="395"/>
      <c r="G3" s="395"/>
      <c r="H3" s="395"/>
      <c r="I3" s="395"/>
      <c r="J3" s="395"/>
      <c r="K3" s="395"/>
      <c r="L3" s="395"/>
      <c r="M3" s="395"/>
      <c r="N3" s="395"/>
      <c r="O3" s="395"/>
      <c r="P3" s="395"/>
      <c r="Q3" s="395"/>
      <c r="R3" s="395"/>
      <c r="S3" s="395"/>
      <c r="T3" s="395"/>
      <c r="U3" s="395"/>
      <c r="V3" s="395"/>
      <c r="W3" s="395"/>
      <c r="X3" s="61"/>
      <c r="Y3" s="193"/>
      <c r="Z3" s="263" t="s">
        <v>6</v>
      </c>
      <c r="AA3" s="263"/>
      <c r="AB3" s="263"/>
      <c r="AC3" s="263"/>
    </row>
    <row r="4" spans="1:29" x14ac:dyDescent="0.25">
      <c r="A4" s="58"/>
      <c r="B4" s="61"/>
      <c r="C4" s="140"/>
      <c r="D4" s="260"/>
      <c r="E4" s="260"/>
      <c r="F4" s="260"/>
      <c r="G4" s="260"/>
      <c r="H4" s="260"/>
      <c r="I4" s="260"/>
      <c r="J4" s="260"/>
      <c r="K4" s="260"/>
      <c r="L4" s="260"/>
      <c r="M4" s="260"/>
      <c r="N4" s="260"/>
      <c r="O4" s="260"/>
      <c r="P4" s="260"/>
      <c r="Q4" s="260"/>
      <c r="R4" s="260"/>
      <c r="S4" s="260"/>
      <c r="T4" s="260"/>
      <c r="U4" s="260"/>
      <c r="V4" s="260"/>
      <c r="W4" s="260"/>
      <c r="X4" s="61"/>
      <c r="Y4" s="61"/>
      <c r="Z4" s="396" t="s">
        <v>8</v>
      </c>
      <c r="AA4" s="396"/>
      <c r="AB4" s="396"/>
      <c r="AC4" s="396"/>
    </row>
    <row r="5" spans="1:29" ht="19.5" thickBot="1" x14ac:dyDescent="0.35">
      <c r="A5" s="58"/>
      <c r="B5" s="61"/>
      <c r="C5" s="61"/>
      <c r="D5" s="397"/>
      <c r="E5" s="61"/>
      <c r="F5" s="61"/>
      <c r="G5" s="61"/>
      <c r="H5" s="61"/>
      <c r="I5" s="61"/>
      <c r="J5" s="61"/>
      <c r="K5" s="61"/>
      <c r="L5" s="61"/>
      <c r="M5" s="61"/>
      <c r="N5" s="61"/>
      <c r="O5" s="61"/>
      <c r="P5" s="61"/>
      <c r="Q5" s="61"/>
      <c r="R5" s="61"/>
      <c r="S5" s="61"/>
      <c r="T5" s="61"/>
      <c r="U5" s="61"/>
      <c r="V5" s="61"/>
      <c r="W5" s="61"/>
      <c r="X5" s="141"/>
      <c r="Y5" s="61"/>
      <c r="Z5" s="398" t="s">
        <v>9</v>
      </c>
      <c r="AA5" s="398"/>
      <c r="AB5" s="398"/>
      <c r="AC5" s="398"/>
    </row>
    <row r="6" spans="1:29" ht="15" customHeight="1" x14ac:dyDescent="0.25">
      <c r="A6" s="399" t="s">
        <v>10</v>
      </c>
      <c r="B6" s="400" t="s">
        <v>11</v>
      </c>
      <c r="C6" s="400" t="s">
        <v>12</v>
      </c>
      <c r="D6" s="401" t="s">
        <v>13</v>
      </c>
      <c r="E6" s="401" t="s">
        <v>346</v>
      </c>
      <c r="F6" s="402" t="s">
        <v>347</v>
      </c>
      <c r="G6" s="403"/>
      <c r="H6" s="403"/>
      <c r="I6" s="403"/>
      <c r="J6" s="403"/>
      <c r="K6" s="403"/>
      <c r="L6" s="403"/>
      <c r="M6" s="403"/>
      <c r="N6" s="403"/>
      <c r="O6" s="403"/>
      <c r="P6" s="403"/>
      <c r="Q6" s="403"/>
      <c r="R6" s="403"/>
      <c r="S6" s="403"/>
      <c r="T6" s="403"/>
      <c r="U6" s="403"/>
      <c r="V6" s="403"/>
      <c r="W6" s="404"/>
      <c r="X6" s="403" t="s">
        <v>348</v>
      </c>
      <c r="Y6" s="403"/>
      <c r="Z6" s="403"/>
      <c r="AA6" s="403"/>
      <c r="AB6" s="403"/>
      <c r="AC6" s="405"/>
    </row>
    <row r="7" spans="1:29" ht="15" customHeight="1" x14ac:dyDescent="0.25">
      <c r="A7" s="406"/>
      <c r="B7" s="407"/>
      <c r="C7" s="407"/>
      <c r="D7" s="408"/>
      <c r="E7" s="409"/>
      <c r="F7" s="410" t="s">
        <v>349</v>
      </c>
      <c r="G7" s="411"/>
      <c r="H7" s="412" t="s">
        <v>19</v>
      </c>
      <c r="I7" s="412"/>
      <c r="J7" s="412"/>
      <c r="K7" s="412"/>
      <c r="L7" s="412"/>
      <c r="M7" s="412"/>
      <c r="N7" s="412"/>
      <c r="O7" s="413"/>
      <c r="P7" s="414" t="s">
        <v>350</v>
      </c>
      <c r="Q7" s="412"/>
      <c r="R7" s="412"/>
      <c r="S7" s="412"/>
      <c r="T7" s="410" t="s">
        <v>21</v>
      </c>
      <c r="U7" s="411"/>
      <c r="V7" s="410" t="s">
        <v>351</v>
      </c>
      <c r="W7" s="411"/>
      <c r="X7" s="410" t="s">
        <v>24</v>
      </c>
      <c r="Y7" s="411"/>
      <c r="Z7" s="410" t="s">
        <v>25</v>
      </c>
      <c r="AA7" s="411"/>
      <c r="AB7" s="410" t="s">
        <v>352</v>
      </c>
      <c r="AC7" s="415"/>
    </row>
    <row r="8" spans="1:29" ht="22.5" customHeight="1" x14ac:dyDescent="0.25">
      <c r="A8" s="406"/>
      <c r="B8" s="407"/>
      <c r="C8" s="407"/>
      <c r="D8" s="408"/>
      <c r="E8" s="409"/>
      <c r="F8" s="416"/>
      <c r="G8" s="417"/>
      <c r="H8" s="418" t="s">
        <v>28</v>
      </c>
      <c r="I8" s="419"/>
      <c r="J8" s="418" t="s">
        <v>29</v>
      </c>
      <c r="K8" s="419"/>
      <c r="L8" s="418" t="s">
        <v>30</v>
      </c>
      <c r="M8" s="419"/>
      <c r="N8" s="418" t="s">
        <v>353</v>
      </c>
      <c r="O8" s="419"/>
      <c r="P8" s="418" t="s">
        <v>32</v>
      </c>
      <c r="Q8" s="420"/>
      <c r="R8" s="418" t="s">
        <v>354</v>
      </c>
      <c r="S8" s="421"/>
      <c r="T8" s="416"/>
      <c r="U8" s="417"/>
      <c r="V8" s="416"/>
      <c r="W8" s="417"/>
      <c r="X8" s="416"/>
      <c r="Y8" s="417"/>
      <c r="Z8" s="416"/>
      <c r="AA8" s="417"/>
      <c r="AB8" s="416"/>
      <c r="AC8" s="422"/>
    </row>
    <row r="9" spans="1:29" ht="27" customHeight="1" x14ac:dyDescent="0.25">
      <c r="A9" s="406"/>
      <c r="B9" s="407"/>
      <c r="C9" s="407"/>
      <c r="D9" s="408"/>
      <c r="E9" s="409"/>
      <c r="F9" s="423" t="s">
        <v>355</v>
      </c>
      <c r="G9" s="423" t="s">
        <v>356</v>
      </c>
      <c r="H9" s="423" t="s">
        <v>355</v>
      </c>
      <c r="I9" s="423" t="s">
        <v>356</v>
      </c>
      <c r="J9" s="423" t="s">
        <v>355</v>
      </c>
      <c r="K9" s="423" t="s">
        <v>356</v>
      </c>
      <c r="L9" s="423" t="s">
        <v>355</v>
      </c>
      <c r="M9" s="423" t="s">
        <v>356</v>
      </c>
      <c r="N9" s="423" t="s">
        <v>355</v>
      </c>
      <c r="O9" s="423" t="s">
        <v>356</v>
      </c>
      <c r="P9" s="423" t="s">
        <v>355</v>
      </c>
      <c r="Q9" s="423" t="s">
        <v>356</v>
      </c>
      <c r="R9" s="423" t="s">
        <v>355</v>
      </c>
      <c r="S9" s="423" t="s">
        <v>356</v>
      </c>
      <c r="T9" s="423" t="s">
        <v>355</v>
      </c>
      <c r="U9" s="423" t="s">
        <v>356</v>
      </c>
      <c r="V9" s="423" t="s">
        <v>355</v>
      </c>
      <c r="W9" s="423" t="s">
        <v>356</v>
      </c>
      <c r="X9" s="423" t="s">
        <v>355</v>
      </c>
      <c r="Y9" s="423" t="s">
        <v>356</v>
      </c>
      <c r="Z9" s="423" t="s">
        <v>355</v>
      </c>
      <c r="AA9" s="423" t="s">
        <v>356</v>
      </c>
      <c r="AB9" s="423" t="s">
        <v>355</v>
      </c>
      <c r="AC9" s="424" t="s">
        <v>356</v>
      </c>
    </row>
    <row r="10" spans="1:29" x14ac:dyDescent="0.25">
      <c r="A10" s="425">
        <v>1</v>
      </c>
      <c r="B10" s="426">
        <v>2</v>
      </c>
      <c r="C10" s="426">
        <v>3</v>
      </c>
      <c r="D10" s="426">
        <v>4</v>
      </c>
      <c r="E10" s="426">
        <v>5</v>
      </c>
      <c r="F10" s="426">
        <v>6</v>
      </c>
      <c r="G10" s="426">
        <v>7</v>
      </c>
      <c r="H10" s="426">
        <v>8</v>
      </c>
      <c r="I10" s="426">
        <v>9</v>
      </c>
      <c r="J10" s="426">
        <v>10</v>
      </c>
      <c r="K10" s="426">
        <v>11</v>
      </c>
      <c r="L10" s="426">
        <v>12</v>
      </c>
      <c r="M10" s="426">
        <v>13</v>
      </c>
      <c r="N10" s="426">
        <v>14</v>
      </c>
      <c r="O10" s="426">
        <v>15</v>
      </c>
      <c r="P10" s="426">
        <v>16</v>
      </c>
      <c r="Q10" s="426">
        <v>17</v>
      </c>
      <c r="R10" s="426">
        <v>18</v>
      </c>
      <c r="S10" s="426">
        <v>19</v>
      </c>
      <c r="T10" s="426">
        <v>20</v>
      </c>
      <c r="U10" s="426">
        <v>21</v>
      </c>
      <c r="V10" s="426">
        <v>22</v>
      </c>
      <c r="W10" s="426">
        <v>23</v>
      </c>
      <c r="X10" s="426">
        <v>24</v>
      </c>
      <c r="Y10" s="426">
        <v>25</v>
      </c>
      <c r="Z10" s="426">
        <v>26</v>
      </c>
      <c r="AA10" s="426">
        <v>27</v>
      </c>
      <c r="AB10" s="426">
        <v>28</v>
      </c>
      <c r="AC10" s="427">
        <v>29</v>
      </c>
    </row>
    <row r="11" spans="1:29" ht="32.25" customHeight="1" x14ac:dyDescent="0.25">
      <c r="A11" s="428" t="s">
        <v>42</v>
      </c>
      <c r="B11" s="429" t="s">
        <v>43</v>
      </c>
      <c r="C11" s="429"/>
      <c r="D11" s="430">
        <v>113542.27</v>
      </c>
      <c r="E11" s="431">
        <v>1</v>
      </c>
      <c r="F11" s="432">
        <v>68299.42</v>
      </c>
      <c r="G11" s="433">
        <v>0.60150000000000003</v>
      </c>
      <c r="H11" s="432">
        <v>1079.69</v>
      </c>
      <c r="I11" s="433">
        <v>9.4999999999999998E-3</v>
      </c>
      <c r="J11" s="432">
        <v>188.14</v>
      </c>
      <c r="K11" s="433">
        <v>1.6999999999999999E-3</v>
      </c>
      <c r="L11" s="432">
        <v>6559.53</v>
      </c>
      <c r="M11" s="433">
        <v>5.7799999999999997E-2</v>
      </c>
      <c r="N11" s="434" t="s">
        <v>44</v>
      </c>
      <c r="O11" s="434" t="s">
        <v>44</v>
      </c>
      <c r="P11" s="434" t="s">
        <v>44</v>
      </c>
      <c r="Q11" s="434" t="s">
        <v>44</v>
      </c>
      <c r="R11" s="434" t="s">
        <v>44</v>
      </c>
      <c r="S11" s="434" t="s">
        <v>44</v>
      </c>
      <c r="T11" s="434" t="s">
        <v>44</v>
      </c>
      <c r="U11" s="434" t="s">
        <v>44</v>
      </c>
      <c r="V11" s="432">
        <v>29578.66</v>
      </c>
      <c r="W11" s="433">
        <v>0.26050000000000001</v>
      </c>
      <c r="X11" s="432">
        <v>7671.87</v>
      </c>
      <c r="Y11" s="433">
        <v>6.7599999999999993E-2</v>
      </c>
      <c r="Z11" s="434" t="s">
        <v>44</v>
      </c>
      <c r="AA11" s="434" t="s">
        <v>44</v>
      </c>
      <c r="AB11" s="432">
        <v>164.94</v>
      </c>
      <c r="AC11" s="435">
        <v>1.5E-3</v>
      </c>
    </row>
    <row r="12" spans="1:29" x14ac:dyDescent="0.25">
      <c r="A12" s="428">
        <v>1</v>
      </c>
      <c r="B12" s="436" t="s">
        <v>45</v>
      </c>
      <c r="C12" s="437" t="s">
        <v>46</v>
      </c>
      <c r="D12" s="438">
        <v>109953.18</v>
      </c>
      <c r="E12" s="439">
        <v>0.96840000000000004</v>
      </c>
      <c r="F12" s="440">
        <v>67520.63</v>
      </c>
      <c r="G12" s="439">
        <v>0.61409999999999998</v>
      </c>
      <c r="H12" s="440">
        <v>683.71</v>
      </c>
      <c r="I12" s="439">
        <v>6.1999999999999998E-3</v>
      </c>
      <c r="J12" s="440">
        <v>34.93</v>
      </c>
      <c r="K12" s="439">
        <v>2.9999999999999997E-4</v>
      </c>
      <c r="L12" s="440">
        <v>6484.16</v>
      </c>
      <c r="M12" s="439">
        <v>5.8999999999999997E-2</v>
      </c>
      <c r="N12" s="441" t="s">
        <v>44</v>
      </c>
      <c r="O12" s="441" t="s">
        <v>44</v>
      </c>
      <c r="P12" s="441" t="s">
        <v>44</v>
      </c>
      <c r="Q12" s="441" t="s">
        <v>44</v>
      </c>
      <c r="R12" s="441" t="s">
        <v>44</v>
      </c>
      <c r="S12" s="441" t="s">
        <v>44</v>
      </c>
      <c r="T12" s="441" t="s">
        <v>44</v>
      </c>
      <c r="U12" s="441" t="s">
        <v>44</v>
      </c>
      <c r="V12" s="440">
        <v>29560.59</v>
      </c>
      <c r="W12" s="439">
        <v>0.26879999999999998</v>
      </c>
      <c r="X12" s="440">
        <v>5669.15</v>
      </c>
      <c r="Y12" s="439">
        <v>5.16E-2</v>
      </c>
      <c r="Z12" s="441" t="s">
        <v>44</v>
      </c>
      <c r="AA12" s="441" t="s">
        <v>44</v>
      </c>
      <c r="AB12" s="441" t="s">
        <v>44</v>
      </c>
      <c r="AC12" s="442" t="s">
        <v>44</v>
      </c>
    </row>
    <row r="13" spans="1:29" x14ac:dyDescent="0.25">
      <c r="A13" s="443" t="s">
        <v>47</v>
      </c>
      <c r="B13" s="444" t="s">
        <v>48</v>
      </c>
      <c r="C13" s="445" t="s">
        <v>49</v>
      </c>
      <c r="D13" s="438">
        <v>66175.3</v>
      </c>
      <c r="E13" s="439">
        <v>0.58279999999999998</v>
      </c>
      <c r="F13" s="440">
        <v>65520.81</v>
      </c>
      <c r="G13" s="439">
        <v>0.99009999999999998</v>
      </c>
      <c r="H13" s="440">
        <v>598.66999999999996</v>
      </c>
      <c r="I13" s="439">
        <v>8.9999999999999993E-3</v>
      </c>
      <c r="J13" s="440">
        <v>21.81</v>
      </c>
      <c r="K13" s="439">
        <v>2.9999999999999997E-4</v>
      </c>
      <c r="L13" s="441" t="s">
        <v>44</v>
      </c>
      <c r="M13" s="441" t="s">
        <v>44</v>
      </c>
      <c r="N13" s="441" t="s">
        <v>44</v>
      </c>
      <c r="O13" s="441" t="s">
        <v>44</v>
      </c>
      <c r="P13" s="441" t="s">
        <v>44</v>
      </c>
      <c r="Q13" s="441" t="s">
        <v>44</v>
      </c>
      <c r="R13" s="441" t="s">
        <v>44</v>
      </c>
      <c r="S13" s="441" t="s">
        <v>44</v>
      </c>
      <c r="T13" s="441" t="s">
        <v>44</v>
      </c>
      <c r="U13" s="441" t="s">
        <v>44</v>
      </c>
      <c r="V13" s="441" t="s">
        <v>44</v>
      </c>
      <c r="W13" s="441" t="s">
        <v>44</v>
      </c>
      <c r="X13" s="440">
        <v>34.01</v>
      </c>
      <c r="Y13" s="439">
        <v>5.0000000000000001E-4</v>
      </c>
      <c r="Z13" s="441" t="s">
        <v>44</v>
      </c>
      <c r="AA13" s="441" t="s">
        <v>44</v>
      </c>
      <c r="AB13" s="441" t="s">
        <v>44</v>
      </c>
      <c r="AC13" s="442" t="s">
        <v>44</v>
      </c>
    </row>
    <row r="14" spans="1:29" x14ac:dyDescent="0.25">
      <c r="A14" s="446" t="s">
        <v>50</v>
      </c>
      <c r="B14" s="447" t="s">
        <v>51</v>
      </c>
      <c r="C14" s="448" t="s">
        <v>52</v>
      </c>
      <c r="D14" s="438">
        <v>62123.02</v>
      </c>
      <c r="E14" s="439">
        <v>0.54710000000000003</v>
      </c>
      <c r="F14" s="440">
        <v>61696.11</v>
      </c>
      <c r="G14" s="439">
        <v>0.99309999999999998</v>
      </c>
      <c r="H14" s="440">
        <v>371.09</v>
      </c>
      <c r="I14" s="439">
        <v>6.0000000000000001E-3</v>
      </c>
      <c r="J14" s="440">
        <v>21.81</v>
      </c>
      <c r="K14" s="439">
        <v>4.0000000000000002E-4</v>
      </c>
      <c r="L14" s="441" t="s">
        <v>44</v>
      </c>
      <c r="M14" s="441" t="s">
        <v>44</v>
      </c>
      <c r="N14" s="441" t="s">
        <v>44</v>
      </c>
      <c r="O14" s="441" t="s">
        <v>44</v>
      </c>
      <c r="P14" s="441" t="s">
        <v>44</v>
      </c>
      <c r="Q14" s="441" t="s">
        <v>44</v>
      </c>
      <c r="R14" s="441" t="s">
        <v>44</v>
      </c>
      <c r="S14" s="441" t="s">
        <v>44</v>
      </c>
      <c r="T14" s="441" t="s">
        <v>44</v>
      </c>
      <c r="U14" s="441" t="s">
        <v>44</v>
      </c>
      <c r="V14" s="441" t="s">
        <v>44</v>
      </c>
      <c r="W14" s="441" t="s">
        <v>44</v>
      </c>
      <c r="X14" s="440">
        <v>34.01</v>
      </c>
      <c r="Y14" s="439">
        <v>5.0000000000000001E-4</v>
      </c>
      <c r="Z14" s="441" t="s">
        <v>44</v>
      </c>
      <c r="AA14" s="441" t="s">
        <v>44</v>
      </c>
      <c r="AB14" s="441" t="s">
        <v>44</v>
      </c>
      <c r="AC14" s="442" t="s">
        <v>44</v>
      </c>
    </row>
    <row r="15" spans="1:29" x14ac:dyDescent="0.25">
      <c r="A15" s="446" t="s">
        <v>53</v>
      </c>
      <c r="B15" s="447" t="s">
        <v>54</v>
      </c>
      <c r="C15" s="448" t="s">
        <v>55</v>
      </c>
      <c r="D15" s="438">
        <v>8579.26</v>
      </c>
      <c r="E15" s="439">
        <v>7.5600000000000001E-2</v>
      </c>
      <c r="F15" s="440">
        <v>8552.68</v>
      </c>
      <c r="G15" s="439">
        <v>0.99690000000000001</v>
      </c>
      <c r="H15" s="440">
        <v>1.23</v>
      </c>
      <c r="I15" s="439">
        <v>1E-4</v>
      </c>
      <c r="J15" s="440">
        <v>14.29</v>
      </c>
      <c r="K15" s="439">
        <v>1.6999999999999999E-3</v>
      </c>
      <c r="L15" s="441" t="s">
        <v>44</v>
      </c>
      <c r="M15" s="441" t="s">
        <v>44</v>
      </c>
      <c r="N15" s="441" t="s">
        <v>44</v>
      </c>
      <c r="O15" s="441" t="s">
        <v>44</v>
      </c>
      <c r="P15" s="441" t="s">
        <v>44</v>
      </c>
      <c r="Q15" s="441" t="s">
        <v>44</v>
      </c>
      <c r="R15" s="441" t="s">
        <v>44</v>
      </c>
      <c r="S15" s="441" t="s">
        <v>44</v>
      </c>
      <c r="T15" s="441" t="s">
        <v>44</v>
      </c>
      <c r="U15" s="441" t="s">
        <v>44</v>
      </c>
      <c r="V15" s="441" t="s">
        <v>44</v>
      </c>
      <c r="W15" s="441" t="s">
        <v>44</v>
      </c>
      <c r="X15" s="440">
        <v>11.05</v>
      </c>
      <c r="Y15" s="439">
        <v>1.2999999999999999E-3</v>
      </c>
      <c r="Z15" s="441" t="s">
        <v>44</v>
      </c>
      <c r="AA15" s="441" t="s">
        <v>44</v>
      </c>
      <c r="AB15" s="441" t="s">
        <v>44</v>
      </c>
      <c r="AC15" s="442" t="s">
        <v>44</v>
      </c>
    </row>
    <row r="16" spans="1:29" x14ac:dyDescent="0.25">
      <c r="A16" s="446" t="s">
        <v>56</v>
      </c>
      <c r="B16" s="447" t="s">
        <v>57</v>
      </c>
      <c r="C16" s="448" t="s">
        <v>58</v>
      </c>
      <c r="D16" s="438">
        <v>53543.76</v>
      </c>
      <c r="E16" s="439">
        <v>0.47160000000000002</v>
      </c>
      <c r="F16" s="440">
        <v>53143.43</v>
      </c>
      <c r="G16" s="439">
        <v>0.99250000000000005</v>
      </c>
      <c r="H16" s="440">
        <v>369.85</v>
      </c>
      <c r="I16" s="439">
        <v>6.8999999999999999E-3</v>
      </c>
      <c r="J16" s="440">
        <v>7.52</v>
      </c>
      <c r="K16" s="439">
        <v>1E-4</v>
      </c>
      <c r="L16" s="441" t="s">
        <v>44</v>
      </c>
      <c r="M16" s="441" t="s">
        <v>44</v>
      </c>
      <c r="N16" s="441" t="s">
        <v>44</v>
      </c>
      <c r="O16" s="441" t="s">
        <v>44</v>
      </c>
      <c r="P16" s="441" t="s">
        <v>44</v>
      </c>
      <c r="Q16" s="441" t="s">
        <v>44</v>
      </c>
      <c r="R16" s="441" t="s">
        <v>44</v>
      </c>
      <c r="S16" s="441" t="s">
        <v>44</v>
      </c>
      <c r="T16" s="441" t="s">
        <v>44</v>
      </c>
      <c r="U16" s="441" t="s">
        <v>44</v>
      </c>
      <c r="V16" s="441" t="s">
        <v>44</v>
      </c>
      <c r="W16" s="441" t="s">
        <v>44</v>
      </c>
      <c r="X16" s="440">
        <v>22.96</v>
      </c>
      <c r="Y16" s="439">
        <v>4.0000000000000002E-4</v>
      </c>
      <c r="Z16" s="441" t="s">
        <v>44</v>
      </c>
      <c r="AA16" s="441" t="s">
        <v>44</v>
      </c>
      <c r="AB16" s="441" t="s">
        <v>44</v>
      </c>
      <c r="AC16" s="442" t="s">
        <v>44</v>
      </c>
    </row>
    <row r="17" spans="1:29" x14ac:dyDescent="0.25">
      <c r="A17" s="446" t="s">
        <v>59</v>
      </c>
      <c r="B17" s="447" t="s">
        <v>60</v>
      </c>
      <c r="C17" s="448" t="s">
        <v>61</v>
      </c>
      <c r="D17" s="438">
        <v>4052.29</v>
      </c>
      <c r="E17" s="439">
        <v>3.5700000000000003E-2</v>
      </c>
      <c r="F17" s="440">
        <v>3824.7</v>
      </c>
      <c r="G17" s="439">
        <v>0.94379999999999997</v>
      </c>
      <c r="H17" s="440">
        <v>227.59</v>
      </c>
      <c r="I17" s="439">
        <v>5.62E-2</v>
      </c>
      <c r="J17" s="441" t="s">
        <v>44</v>
      </c>
      <c r="K17" s="441" t="s">
        <v>44</v>
      </c>
      <c r="L17" s="441" t="s">
        <v>44</v>
      </c>
      <c r="M17" s="441" t="s">
        <v>44</v>
      </c>
      <c r="N17" s="441" t="s">
        <v>44</v>
      </c>
      <c r="O17" s="441" t="s">
        <v>44</v>
      </c>
      <c r="P17" s="441" t="s">
        <v>44</v>
      </c>
      <c r="Q17" s="441" t="s">
        <v>44</v>
      </c>
      <c r="R17" s="441" t="s">
        <v>44</v>
      </c>
      <c r="S17" s="441" t="s">
        <v>44</v>
      </c>
      <c r="T17" s="441" t="s">
        <v>44</v>
      </c>
      <c r="U17" s="441" t="s">
        <v>44</v>
      </c>
      <c r="V17" s="441" t="s">
        <v>44</v>
      </c>
      <c r="W17" s="441" t="s">
        <v>44</v>
      </c>
      <c r="X17" s="441" t="s">
        <v>44</v>
      </c>
      <c r="Y17" s="441" t="s">
        <v>44</v>
      </c>
      <c r="Z17" s="441" t="s">
        <v>44</v>
      </c>
      <c r="AA17" s="441" t="s">
        <v>44</v>
      </c>
      <c r="AB17" s="441" t="s">
        <v>44</v>
      </c>
      <c r="AC17" s="442" t="s">
        <v>44</v>
      </c>
    </row>
    <row r="18" spans="1:29" x14ac:dyDescent="0.25">
      <c r="A18" s="443" t="s">
        <v>62</v>
      </c>
      <c r="B18" s="444" t="s">
        <v>63</v>
      </c>
      <c r="C18" s="445" t="s">
        <v>64</v>
      </c>
      <c r="D18" s="438">
        <v>43277.75</v>
      </c>
      <c r="E18" s="439">
        <v>0.38119999999999998</v>
      </c>
      <c r="F18" s="440">
        <v>1587.79</v>
      </c>
      <c r="G18" s="439">
        <v>3.6700000000000003E-2</v>
      </c>
      <c r="H18" s="440">
        <v>10.050000000000001</v>
      </c>
      <c r="I18" s="439">
        <v>2.0000000000000001E-4</v>
      </c>
      <c r="J18" s="441" t="s">
        <v>44</v>
      </c>
      <c r="K18" s="441" t="s">
        <v>44</v>
      </c>
      <c r="L18" s="440">
        <v>6484.16</v>
      </c>
      <c r="M18" s="439">
        <v>0.14979999999999999</v>
      </c>
      <c r="N18" s="441" t="s">
        <v>44</v>
      </c>
      <c r="O18" s="441" t="s">
        <v>44</v>
      </c>
      <c r="P18" s="441" t="s">
        <v>44</v>
      </c>
      <c r="Q18" s="441" t="s">
        <v>44</v>
      </c>
      <c r="R18" s="441" t="s">
        <v>44</v>
      </c>
      <c r="S18" s="441" t="s">
        <v>44</v>
      </c>
      <c r="T18" s="441" t="s">
        <v>44</v>
      </c>
      <c r="U18" s="441" t="s">
        <v>44</v>
      </c>
      <c r="V18" s="440">
        <v>29560.59</v>
      </c>
      <c r="W18" s="439">
        <v>0.68300000000000005</v>
      </c>
      <c r="X18" s="440">
        <v>5635.14</v>
      </c>
      <c r="Y18" s="439">
        <v>0.13020000000000001</v>
      </c>
      <c r="Z18" s="441" t="s">
        <v>44</v>
      </c>
      <c r="AA18" s="441" t="s">
        <v>44</v>
      </c>
      <c r="AB18" s="441" t="s">
        <v>44</v>
      </c>
      <c r="AC18" s="442" t="s">
        <v>44</v>
      </c>
    </row>
    <row r="19" spans="1:29" x14ac:dyDescent="0.25">
      <c r="A19" s="446" t="s">
        <v>65</v>
      </c>
      <c r="B19" s="447" t="s">
        <v>66</v>
      </c>
      <c r="C19" s="448" t="s">
        <v>67</v>
      </c>
      <c r="D19" s="438">
        <v>9332.61</v>
      </c>
      <c r="E19" s="439">
        <v>8.2199999999999995E-2</v>
      </c>
      <c r="F19" s="440">
        <v>1402.55</v>
      </c>
      <c r="G19" s="439">
        <v>0.15029999999999999</v>
      </c>
      <c r="H19" s="440">
        <v>10.050000000000001</v>
      </c>
      <c r="I19" s="439">
        <v>1.1000000000000001E-3</v>
      </c>
      <c r="J19" s="441" t="s">
        <v>44</v>
      </c>
      <c r="K19" s="441" t="s">
        <v>44</v>
      </c>
      <c r="L19" s="440">
        <v>8.58</v>
      </c>
      <c r="M19" s="439">
        <v>8.9999999999999998E-4</v>
      </c>
      <c r="N19" s="441" t="s">
        <v>44</v>
      </c>
      <c r="O19" s="441" t="s">
        <v>44</v>
      </c>
      <c r="P19" s="441" t="s">
        <v>44</v>
      </c>
      <c r="Q19" s="441" t="s">
        <v>44</v>
      </c>
      <c r="R19" s="441" t="s">
        <v>44</v>
      </c>
      <c r="S19" s="441" t="s">
        <v>44</v>
      </c>
      <c r="T19" s="441" t="s">
        <v>44</v>
      </c>
      <c r="U19" s="441" t="s">
        <v>44</v>
      </c>
      <c r="V19" s="440">
        <v>6656.42</v>
      </c>
      <c r="W19" s="439">
        <v>0.71319999999999995</v>
      </c>
      <c r="X19" s="440">
        <v>1255.01</v>
      </c>
      <c r="Y19" s="439">
        <v>0.13450000000000001</v>
      </c>
      <c r="Z19" s="441" t="s">
        <v>44</v>
      </c>
      <c r="AA19" s="441" t="s">
        <v>44</v>
      </c>
      <c r="AB19" s="441" t="s">
        <v>44</v>
      </c>
      <c r="AC19" s="442" t="s">
        <v>44</v>
      </c>
    </row>
    <row r="20" spans="1:29" x14ac:dyDescent="0.25">
      <c r="A20" s="446" t="s">
        <v>68</v>
      </c>
      <c r="B20" s="447" t="s">
        <v>69</v>
      </c>
      <c r="C20" s="448" t="s">
        <v>70</v>
      </c>
      <c r="D20" s="438">
        <v>33945.14</v>
      </c>
      <c r="E20" s="439">
        <v>0.29899999999999999</v>
      </c>
      <c r="F20" s="440">
        <v>185.25</v>
      </c>
      <c r="G20" s="439">
        <v>5.4999999999999997E-3</v>
      </c>
      <c r="H20" s="441" t="s">
        <v>44</v>
      </c>
      <c r="I20" s="441" t="s">
        <v>44</v>
      </c>
      <c r="J20" s="441" t="s">
        <v>44</v>
      </c>
      <c r="K20" s="441" t="s">
        <v>44</v>
      </c>
      <c r="L20" s="440">
        <v>6475.58</v>
      </c>
      <c r="M20" s="439">
        <v>0.1908</v>
      </c>
      <c r="N20" s="441" t="s">
        <v>44</v>
      </c>
      <c r="O20" s="441" t="s">
        <v>44</v>
      </c>
      <c r="P20" s="441" t="s">
        <v>44</v>
      </c>
      <c r="Q20" s="441" t="s">
        <v>44</v>
      </c>
      <c r="R20" s="441" t="s">
        <v>44</v>
      </c>
      <c r="S20" s="441" t="s">
        <v>44</v>
      </c>
      <c r="T20" s="441" t="s">
        <v>44</v>
      </c>
      <c r="U20" s="441" t="s">
        <v>44</v>
      </c>
      <c r="V20" s="440">
        <v>22904.17</v>
      </c>
      <c r="W20" s="439">
        <v>0.67469999999999997</v>
      </c>
      <c r="X20" s="440">
        <v>4380.1400000000003</v>
      </c>
      <c r="Y20" s="439">
        <v>0.129</v>
      </c>
      <c r="Z20" s="441" t="s">
        <v>44</v>
      </c>
      <c r="AA20" s="441" t="s">
        <v>44</v>
      </c>
      <c r="AB20" s="441" t="s">
        <v>44</v>
      </c>
      <c r="AC20" s="442" t="s">
        <v>44</v>
      </c>
    </row>
    <row r="21" spans="1:29" x14ac:dyDescent="0.25">
      <c r="A21" s="446" t="s">
        <v>71</v>
      </c>
      <c r="B21" s="447" t="s">
        <v>72</v>
      </c>
      <c r="C21" s="448" t="s">
        <v>73</v>
      </c>
      <c r="D21" s="438" t="s">
        <v>44</v>
      </c>
      <c r="E21" s="441" t="s">
        <v>44</v>
      </c>
      <c r="F21" s="441" t="s">
        <v>44</v>
      </c>
      <c r="G21" s="441" t="s">
        <v>44</v>
      </c>
      <c r="H21" s="441" t="s">
        <v>44</v>
      </c>
      <c r="I21" s="441" t="s">
        <v>44</v>
      </c>
      <c r="J21" s="441" t="s">
        <v>44</v>
      </c>
      <c r="K21" s="441" t="s">
        <v>44</v>
      </c>
      <c r="L21" s="441" t="s">
        <v>44</v>
      </c>
      <c r="M21" s="441" t="s">
        <v>44</v>
      </c>
      <c r="N21" s="441" t="s">
        <v>44</v>
      </c>
      <c r="O21" s="441" t="s">
        <v>44</v>
      </c>
      <c r="P21" s="441" t="s">
        <v>44</v>
      </c>
      <c r="Q21" s="441" t="s">
        <v>44</v>
      </c>
      <c r="R21" s="441" t="s">
        <v>44</v>
      </c>
      <c r="S21" s="441" t="s">
        <v>44</v>
      </c>
      <c r="T21" s="441" t="s">
        <v>44</v>
      </c>
      <c r="U21" s="441" t="s">
        <v>44</v>
      </c>
      <c r="V21" s="441" t="s">
        <v>44</v>
      </c>
      <c r="W21" s="441" t="s">
        <v>44</v>
      </c>
      <c r="X21" s="441" t="s">
        <v>44</v>
      </c>
      <c r="Y21" s="441" t="s">
        <v>44</v>
      </c>
      <c r="Z21" s="441" t="s">
        <v>44</v>
      </c>
      <c r="AA21" s="441" t="s">
        <v>44</v>
      </c>
      <c r="AB21" s="441" t="s">
        <v>44</v>
      </c>
      <c r="AC21" s="442" t="s">
        <v>44</v>
      </c>
    </row>
    <row r="22" spans="1:29" x14ac:dyDescent="0.25">
      <c r="A22" s="443" t="s">
        <v>74</v>
      </c>
      <c r="B22" s="444" t="s">
        <v>75</v>
      </c>
      <c r="C22" s="445" t="s">
        <v>76</v>
      </c>
      <c r="D22" s="430">
        <v>404.14</v>
      </c>
      <c r="E22" s="433">
        <v>3.5999999999999999E-3</v>
      </c>
      <c r="F22" s="432">
        <v>390.5</v>
      </c>
      <c r="G22" s="433">
        <v>0.96619999999999995</v>
      </c>
      <c r="H22" s="432">
        <v>0.52</v>
      </c>
      <c r="I22" s="433">
        <v>1.2999999999999999E-3</v>
      </c>
      <c r="J22" s="432">
        <v>13.12</v>
      </c>
      <c r="K22" s="433">
        <v>3.2500000000000001E-2</v>
      </c>
      <c r="L22" s="434" t="s">
        <v>44</v>
      </c>
      <c r="M22" s="434" t="s">
        <v>44</v>
      </c>
      <c r="N22" s="434" t="s">
        <v>44</v>
      </c>
      <c r="O22" s="434" t="s">
        <v>44</v>
      </c>
      <c r="P22" s="434" t="s">
        <v>44</v>
      </c>
      <c r="Q22" s="434" t="s">
        <v>44</v>
      </c>
      <c r="R22" s="434" t="s">
        <v>44</v>
      </c>
      <c r="S22" s="434" t="s">
        <v>44</v>
      </c>
      <c r="T22" s="434" t="s">
        <v>44</v>
      </c>
      <c r="U22" s="434" t="s">
        <v>44</v>
      </c>
      <c r="V22" s="434" t="s">
        <v>44</v>
      </c>
      <c r="W22" s="434" t="s">
        <v>44</v>
      </c>
      <c r="X22" s="434" t="s">
        <v>44</v>
      </c>
      <c r="Y22" s="434" t="s">
        <v>44</v>
      </c>
      <c r="Z22" s="434" t="s">
        <v>44</v>
      </c>
      <c r="AA22" s="434" t="s">
        <v>44</v>
      </c>
      <c r="AB22" s="434" t="s">
        <v>44</v>
      </c>
      <c r="AC22" s="449" t="s">
        <v>44</v>
      </c>
    </row>
    <row r="23" spans="1:29" x14ac:dyDescent="0.25">
      <c r="A23" s="443" t="s">
        <v>77</v>
      </c>
      <c r="B23" s="444" t="s">
        <v>78</v>
      </c>
      <c r="C23" s="445" t="s">
        <v>79</v>
      </c>
      <c r="D23" s="438" t="s">
        <v>44</v>
      </c>
      <c r="E23" s="441" t="s">
        <v>44</v>
      </c>
      <c r="F23" s="441" t="s">
        <v>44</v>
      </c>
      <c r="G23" s="441" t="s">
        <v>44</v>
      </c>
      <c r="H23" s="441" t="s">
        <v>44</v>
      </c>
      <c r="I23" s="441" t="s">
        <v>44</v>
      </c>
      <c r="J23" s="441" t="s">
        <v>44</v>
      </c>
      <c r="K23" s="441" t="s">
        <v>44</v>
      </c>
      <c r="L23" s="441" t="s">
        <v>44</v>
      </c>
      <c r="M23" s="441" t="s">
        <v>44</v>
      </c>
      <c r="N23" s="441" t="s">
        <v>44</v>
      </c>
      <c r="O23" s="441" t="s">
        <v>44</v>
      </c>
      <c r="P23" s="441" t="s">
        <v>44</v>
      </c>
      <c r="Q23" s="441" t="s">
        <v>44</v>
      </c>
      <c r="R23" s="441" t="s">
        <v>44</v>
      </c>
      <c r="S23" s="441" t="s">
        <v>44</v>
      </c>
      <c r="T23" s="441" t="s">
        <v>44</v>
      </c>
      <c r="U23" s="441" t="s">
        <v>44</v>
      </c>
      <c r="V23" s="441" t="s">
        <v>44</v>
      </c>
      <c r="W23" s="441" t="s">
        <v>44</v>
      </c>
      <c r="X23" s="441" t="s">
        <v>44</v>
      </c>
      <c r="Y23" s="441" t="s">
        <v>44</v>
      </c>
      <c r="Z23" s="441" t="s">
        <v>44</v>
      </c>
      <c r="AA23" s="441" t="s">
        <v>44</v>
      </c>
      <c r="AB23" s="441" t="s">
        <v>44</v>
      </c>
      <c r="AC23" s="442" t="s">
        <v>44</v>
      </c>
    </row>
    <row r="24" spans="1:29" x14ac:dyDescent="0.25">
      <c r="A24" s="450" t="s">
        <v>80</v>
      </c>
      <c r="B24" s="451" t="s">
        <v>81</v>
      </c>
      <c r="C24" s="452" t="s">
        <v>82</v>
      </c>
      <c r="D24" s="438">
        <v>95.99</v>
      </c>
      <c r="E24" s="439">
        <v>8.0000000000000004E-4</v>
      </c>
      <c r="F24" s="440">
        <v>21.53</v>
      </c>
      <c r="G24" s="439">
        <v>0.2243</v>
      </c>
      <c r="H24" s="440">
        <v>74.47</v>
      </c>
      <c r="I24" s="439">
        <v>0.77580000000000005</v>
      </c>
      <c r="J24" s="441" t="s">
        <v>44</v>
      </c>
      <c r="K24" s="441" t="s">
        <v>44</v>
      </c>
      <c r="L24" s="441" t="s">
        <v>44</v>
      </c>
      <c r="M24" s="441" t="s">
        <v>44</v>
      </c>
      <c r="N24" s="441" t="s">
        <v>44</v>
      </c>
      <c r="O24" s="441" t="s">
        <v>44</v>
      </c>
      <c r="P24" s="441" t="s">
        <v>44</v>
      </c>
      <c r="Q24" s="441" t="s">
        <v>44</v>
      </c>
      <c r="R24" s="441" t="s">
        <v>44</v>
      </c>
      <c r="S24" s="441" t="s">
        <v>44</v>
      </c>
      <c r="T24" s="441" t="s">
        <v>44</v>
      </c>
      <c r="U24" s="441" t="s">
        <v>44</v>
      </c>
      <c r="V24" s="441" t="s">
        <v>44</v>
      </c>
      <c r="W24" s="441" t="s">
        <v>44</v>
      </c>
      <c r="X24" s="441" t="s">
        <v>44</v>
      </c>
      <c r="Y24" s="441" t="s">
        <v>44</v>
      </c>
      <c r="Z24" s="441" t="s">
        <v>44</v>
      </c>
      <c r="AA24" s="441" t="s">
        <v>44</v>
      </c>
      <c r="AB24" s="441" t="s">
        <v>44</v>
      </c>
      <c r="AC24" s="442" t="s">
        <v>44</v>
      </c>
    </row>
    <row r="25" spans="1:29" x14ac:dyDescent="0.25">
      <c r="A25" s="453">
        <v>2</v>
      </c>
      <c r="B25" s="454" t="s">
        <v>83</v>
      </c>
      <c r="C25" s="455" t="s">
        <v>84</v>
      </c>
      <c r="D25" s="438">
        <v>2193.8000000000002</v>
      </c>
      <c r="E25" s="439">
        <v>1.9300000000000001E-2</v>
      </c>
      <c r="F25" s="440">
        <v>778.79</v>
      </c>
      <c r="G25" s="439">
        <v>0.35499999999999998</v>
      </c>
      <c r="H25" s="440">
        <v>395.96</v>
      </c>
      <c r="I25" s="439">
        <v>0.18049999999999999</v>
      </c>
      <c r="J25" s="440">
        <v>153.21</v>
      </c>
      <c r="K25" s="439">
        <v>6.9800000000000001E-2</v>
      </c>
      <c r="L25" s="440">
        <v>75.37</v>
      </c>
      <c r="M25" s="439">
        <v>3.44E-2</v>
      </c>
      <c r="N25" s="441" t="s">
        <v>44</v>
      </c>
      <c r="O25" s="441" t="s">
        <v>44</v>
      </c>
      <c r="P25" s="441" t="s">
        <v>44</v>
      </c>
      <c r="Q25" s="441" t="s">
        <v>44</v>
      </c>
      <c r="R25" s="441" t="s">
        <v>44</v>
      </c>
      <c r="S25" s="441" t="s">
        <v>44</v>
      </c>
      <c r="T25" s="441" t="s">
        <v>44</v>
      </c>
      <c r="U25" s="441" t="s">
        <v>44</v>
      </c>
      <c r="V25" s="440">
        <v>18.07</v>
      </c>
      <c r="W25" s="439">
        <v>8.2000000000000007E-3</v>
      </c>
      <c r="X25" s="440">
        <v>607.45000000000005</v>
      </c>
      <c r="Y25" s="439">
        <v>0.27689999999999998</v>
      </c>
      <c r="Z25" s="441" t="s">
        <v>44</v>
      </c>
      <c r="AA25" s="441" t="s">
        <v>44</v>
      </c>
      <c r="AB25" s="440">
        <v>164.94</v>
      </c>
      <c r="AC25" s="456">
        <v>7.5200000000000003E-2</v>
      </c>
    </row>
    <row r="26" spans="1:29" x14ac:dyDescent="0.25">
      <c r="A26" s="453" t="s">
        <v>85</v>
      </c>
      <c r="B26" s="454" t="s">
        <v>86</v>
      </c>
      <c r="C26" s="455" t="s">
        <v>87</v>
      </c>
      <c r="D26" s="438">
        <v>750.45</v>
      </c>
      <c r="E26" s="439">
        <v>6.6E-3</v>
      </c>
      <c r="F26" s="440">
        <v>749.52</v>
      </c>
      <c r="G26" s="439">
        <v>0.99880000000000002</v>
      </c>
      <c r="H26" s="440">
        <v>0.93</v>
      </c>
      <c r="I26" s="439">
        <v>1.1999999999999999E-3</v>
      </c>
      <c r="J26" s="441" t="s">
        <v>44</v>
      </c>
      <c r="K26" s="441" t="s">
        <v>44</v>
      </c>
      <c r="L26" s="441" t="s">
        <v>44</v>
      </c>
      <c r="M26" s="441" t="s">
        <v>44</v>
      </c>
      <c r="N26" s="441" t="s">
        <v>44</v>
      </c>
      <c r="O26" s="441" t="s">
        <v>44</v>
      </c>
      <c r="P26" s="441" t="s">
        <v>44</v>
      </c>
      <c r="Q26" s="441" t="s">
        <v>44</v>
      </c>
      <c r="R26" s="441" t="s">
        <v>44</v>
      </c>
      <c r="S26" s="441" t="s">
        <v>44</v>
      </c>
      <c r="T26" s="441" t="s">
        <v>44</v>
      </c>
      <c r="U26" s="441" t="s">
        <v>44</v>
      </c>
      <c r="V26" s="441" t="s">
        <v>44</v>
      </c>
      <c r="W26" s="441" t="s">
        <v>44</v>
      </c>
      <c r="X26" s="441" t="s">
        <v>44</v>
      </c>
      <c r="Y26" s="441" t="s">
        <v>44</v>
      </c>
      <c r="Z26" s="441" t="s">
        <v>44</v>
      </c>
      <c r="AA26" s="441" t="s">
        <v>44</v>
      </c>
      <c r="AB26" s="441" t="s">
        <v>44</v>
      </c>
      <c r="AC26" s="442" t="s">
        <v>44</v>
      </c>
    </row>
    <row r="27" spans="1:29" x14ac:dyDescent="0.25">
      <c r="A27" s="446" t="s">
        <v>88</v>
      </c>
      <c r="B27" s="447" t="s">
        <v>89</v>
      </c>
      <c r="C27" s="448" t="s">
        <v>90</v>
      </c>
      <c r="D27" s="438">
        <v>697.86</v>
      </c>
      <c r="E27" s="439">
        <v>6.1000000000000004E-3</v>
      </c>
      <c r="F27" s="440">
        <v>697.86</v>
      </c>
      <c r="G27" s="457">
        <v>1</v>
      </c>
      <c r="H27" s="441" t="s">
        <v>44</v>
      </c>
      <c r="I27" s="441" t="s">
        <v>44</v>
      </c>
      <c r="J27" s="441" t="s">
        <v>44</v>
      </c>
      <c r="K27" s="441" t="s">
        <v>44</v>
      </c>
      <c r="L27" s="441" t="s">
        <v>44</v>
      </c>
      <c r="M27" s="441" t="s">
        <v>44</v>
      </c>
      <c r="N27" s="441" t="s">
        <v>44</v>
      </c>
      <c r="O27" s="441" t="s">
        <v>44</v>
      </c>
      <c r="P27" s="441" t="s">
        <v>44</v>
      </c>
      <c r="Q27" s="441" t="s">
        <v>44</v>
      </c>
      <c r="R27" s="441" t="s">
        <v>44</v>
      </c>
      <c r="S27" s="441" t="s">
        <v>44</v>
      </c>
      <c r="T27" s="441" t="s">
        <v>44</v>
      </c>
      <c r="U27" s="441" t="s">
        <v>44</v>
      </c>
      <c r="V27" s="441" t="s">
        <v>44</v>
      </c>
      <c r="W27" s="441" t="s">
        <v>44</v>
      </c>
      <c r="X27" s="441" t="s">
        <v>44</v>
      </c>
      <c r="Y27" s="441" t="s">
        <v>44</v>
      </c>
      <c r="Z27" s="441" t="s">
        <v>44</v>
      </c>
      <c r="AA27" s="441" t="s">
        <v>44</v>
      </c>
      <c r="AB27" s="441" t="s">
        <v>44</v>
      </c>
      <c r="AC27" s="442" t="s">
        <v>44</v>
      </c>
    </row>
    <row r="28" spans="1:29" x14ac:dyDescent="0.25">
      <c r="A28" s="446" t="s">
        <v>91</v>
      </c>
      <c r="B28" s="447" t="s">
        <v>92</v>
      </c>
      <c r="C28" s="448" t="s">
        <v>93</v>
      </c>
      <c r="D28" s="438">
        <v>52.59</v>
      </c>
      <c r="E28" s="439">
        <v>5.0000000000000001E-4</v>
      </c>
      <c r="F28" s="440">
        <v>51.66</v>
      </c>
      <c r="G28" s="439">
        <v>0.98229999999999995</v>
      </c>
      <c r="H28" s="440">
        <v>0.93</v>
      </c>
      <c r="I28" s="439">
        <v>1.77E-2</v>
      </c>
      <c r="J28" s="441" t="s">
        <v>44</v>
      </c>
      <c r="K28" s="441" t="s">
        <v>44</v>
      </c>
      <c r="L28" s="441" t="s">
        <v>44</v>
      </c>
      <c r="M28" s="441" t="s">
        <v>44</v>
      </c>
      <c r="N28" s="441" t="s">
        <v>44</v>
      </c>
      <c r="O28" s="441" t="s">
        <v>44</v>
      </c>
      <c r="P28" s="441" t="s">
        <v>44</v>
      </c>
      <c r="Q28" s="441" t="s">
        <v>44</v>
      </c>
      <c r="R28" s="441" t="s">
        <v>44</v>
      </c>
      <c r="S28" s="441" t="s">
        <v>44</v>
      </c>
      <c r="T28" s="441" t="s">
        <v>44</v>
      </c>
      <c r="U28" s="441" t="s">
        <v>44</v>
      </c>
      <c r="V28" s="441" t="s">
        <v>44</v>
      </c>
      <c r="W28" s="441" t="s">
        <v>44</v>
      </c>
      <c r="X28" s="441" t="s">
        <v>44</v>
      </c>
      <c r="Y28" s="441" t="s">
        <v>44</v>
      </c>
      <c r="Z28" s="441" t="s">
        <v>44</v>
      </c>
      <c r="AA28" s="441" t="s">
        <v>44</v>
      </c>
      <c r="AB28" s="441" t="s">
        <v>44</v>
      </c>
      <c r="AC28" s="442" t="s">
        <v>44</v>
      </c>
    </row>
    <row r="29" spans="1:29" x14ac:dyDescent="0.25">
      <c r="A29" s="453" t="s">
        <v>94</v>
      </c>
      <c r="B29" s="454" t="s">
        <v>95</v>
      </c>
      <c r="C29" s="455" t="s">
        <v>96</v>
      </c>
      <c r="D29" s="438">
        <v>1025.67</v>
      </c>
      <c r="E29" s="439">
        <v>8.9999999999999993E-3</v>
      </c>
      <c r="F29" s="440">
        <v>28.96</v>
      </c>
      <c r="G29" s="439">
        <v>2.8199999999999999E-2</v>
      </c>
      <c r="H29" s="440">
        <v>380.24</v>
      </c>
      <c r="I29" s="439">
        <v>0.37069999999999997</v>
      </c>
      <c r="J29" s="440">
        <v>31.62</v>
      </c>
      <c r="K29" s="439">
        <v>3.0800000000000001E-2</v>
      </c>
      <c r="L29" s="440">
        <v>75.37</v>
      </c>
      <c r="M29" s="439">
        <v>7.3499999999999996E-2</v>
      </c>
      <c r="N29" s="441" t="s">
        <v>44</v>
      </c>
      <c r="O29" s="441" t="s">
        <v>44</v>
      </c>
      <c r="P29" s="441" t="s">
        <v>44</v>
      </c>
      <c r="Q29" s="441" t="s">
        <v>44</v>
      </c>
      <c r="R29" s="441" t="s">
        <v>44</v>
      </c>
      <c r="S29" s="441" t="s">
        <v>44</v>
      </c>
      <c r="T29" s="441" t="s">
        <v>44</v>
      </c>
      <c r="U29" s="441" t="s">
        <v>44</v>
      </c>
      <c r="V29" s="440">
        <v>18.07</v>
      </c>
      <c r="W29" s="439">
        <v>1.7600000000000001E-2</v>
      </c>
      <c r="X29" s="440">
        <v>326.45999999999998</v>
      </c>
      <c r="Y29" s="439">
        <v>0.31830000000000003</v>
      </c>
      <c r="Z29" s="441" t="s">
        <v>44</v>
      </c>
      <c r="AA29" s="441" t="s">
        <v>44</v>
      </c>
      <c r="AB29" s="440">
        <v>164.94</v>
      </c>
      <c r="AC29" s="456">
        <v>0.1608</v>
      </c>
    </row>
    <row r="30" spans="1:29" x14ac:dyDescent="0.25">
      <c r="A30" s="446" t="s">
        <v>97</v>
      </c>
      <c r="B30" s="447" t="s">
        <v>98</v>
      </c>
      <c r="C30" s="448" t="s">
        <v>99</v>
      </c>
      <c r="D30" s="438">
        <v>14.74</v>
      </c>
      <c r="E30" s="439">
        <v>1E-4</v>
      </c>
      <c r="F30" s="441" t="s">
        <v>44</v>
      </c>
      <c r="G30" s="441" t="s">
        <v>44</v>
      </c>
      <c r="H30" s="441" t="s">
        <v>44</v>
      </c>
      <c r="I30" s="441" t="s">
        <v>44</v>
      </c>
      <c r="J30" s="440">
        <v>14.74</v>
      </c>
      <c r="K30" s="457">
        <v>1</v>
      </c>
      <c r="L30" s="441" t="s">
        <v>44</v>
      </c>
      <c r="M30" s="441" t="s">
        <v>44</v>
      </c>
      <c r="N30" s="441" t="s">
        <v>44</v>
      </c>
      <c r="O30" s="441" t="s">
        <v>44</v>
      </c>
      <c r="P30" s="441" t="s">
        <v>44</v>
      </c>
      <c r="Q30" s="441" t="s">
        <v>44</v>
      </c>
      <c r="R30" s="441" t="s">
        <v>44</v>
      </c>
      <c r="S30" s="441" t="s">
        <v>44</v>
      </c>
      <c r="T30" s="441" t="s">
        <v>44</v>
      </c>
      <c r="U30" s="441" t="s">
        <v>44</v>
      </c>
      <c r="V30" s="441" t="s">
        <v>44</v>
      </c>
      <c r="W30" s="441" t="s">
        <v>44</v>
      </c>
      <c r="X30" s="441" t="s">
        <v>44</v>
      </c>
      <c r="Y30" s="441" t="s">
        <v>44</v>
      </c>
      <c r="Z30" s="441" t="s">
        <v>44</v>
      </c>
      <c r="AA30" s="441" t="s">
        <v>44</v>
      </c>
      <c r="AB30" s="441" t="s">
        <v>44</v>
      </c>
      <c r="AC30" s="442" t="s">
        <v>44</v>
      </c>
    </row>
    <row r="31" spans="1:29" x14ac:dyDescent="0.25">
      <c r="A31" s="446" t="s">
        <v>100</v>
      </c>
      <c r="B31" s="447" t="s">
        <v>101</v>
      </c>
      <c r="C31" s="448" t="s">
        <v>102</v>
      </c>
      <c r="D31" s="438">
        <v>13.66</v>
      </c>
      <c r="E31" s="439">
        <v>1E-4</v>
      </c>
      <c r="F31" s="441" t="s">
        <v>44</v>
      </c>
      <c r="G31" s="441" t="s">
        <v>44</v>
      </c>
      <c r="H31" s="441" t="s">
        <v>44</v>
      </c>
      <c r="I31" s="441" t="s">
        <v>44</v>
      </c>
      <c r="J31" s="440">
        <v>13.66</v>
      </c>
      <c r="K31" s="457">
        <v>1</v>
      </c>
      <c r="L31" s="441" t="s">
        <v>44</v>
      </c>
      <c r="M31" s="441" t="s">
        <v>44</v>
      </c>
      <c r="N31" s="441" t="s">
        <v>44</v>
      </c>
      <c r="O31" s="441" t="s">
        <v>44</v>
      </c>
      <c r="P31" s="441" t="s">
        <v>44</v>
      </c>
      <c r="Q31" s="441" t="s">
        <v>44</v>
      </c>
      <c r="R31" s="441" t="s">
        <v>44</v>
      </c>
      <c r="S31" s="441" t="s">
        <v>44</v>
      </c>
      <c r="T31" s="441" t="s">
        <v>44</v>
      </c>
      <c r="U31" s="441" t="s">
        <v>44</v>
      </c>
      <c r="V31" s="441" t="s">
        <v>44</v>
      </c>
      <c r="W31" s="441" t="s">
        <v>44</v>
      </c>
      <c r="X31" s="441" t="s">
        <v>44</v>
      </c>
      <c r="Y31" s="441" t="s">
        <v>44</v>
      </c>
      <c r="Z31" s="441" t="s">
        <v>44</v>
      </c>
      <c r="AA31" s="441" t="s">
        <v>44</v>
      </c>
      <c r="AB31" s="441" t="s">
        <v>44</v>
      </c>
      <c r="AC31" s="442" t="s">
        <v>44</v>
      </c>
    </row>
    <row r="32" spans="1:29" x14ac:dyDescent="0.25">
      <c r="A32" s="446" t="s">
        <v>103</v>
      </c>
      <c r="B32" s="447" t="s">
        <v>104</v>
      </c>
      <c r="C32" s="448" t="s">
        <v>105</v>
      </c>
      <c r="D32" s="438">
        <v>1.72</v>
      </c>
      <c r="E32" s="457">
        <v>0</v>
      </c>
      <c r="F32" s="441" t="s">
        <v>44</v>
      </c>
      <c r="G32" s="441" t="s">
        <v>44</v>
      </c>
      <c r="H32" s="441" t="s">
        <v>44</v>
      </c>
      <c r="I32" s="441" t="s">
        <v>44</v>
      </c>
      <c r="J32" s="440">
        <v>1.72</v>
      </c>
      <c r="K32" s="457">
        <v>1</v>
      </c>
      <c r="L32" s="441" t="s">
        <v>44</v>
      </c>
      <c r="M32" s="441" t="s">
        <v>44</v>
      </c>
      <c r="N32" s="441" t="s">
        <v>44</v>
      </c>
      <c r="O32" s="441" t="s">
        <v>44</v>
      </c>
      <c r="P32" s="441" t="s">
        <v>44</v>
      </c>
      <c r="Q32" s="441" t="s">
        <v>44</v>
      </c>
      <c r="R32" s="441" t="s">
        <v>44</v>
      </c>
      <c r="S32" s="441" t="s">
        <v>44</v>
      </c>
      <c r="T32" s="441" t="s">
        <v>44</v>
      </c>
      <c r="U32" s="441" t="s">
        <v>44</v>
      </c>
      <c r="V32" s="441" t="s">
        <v>44</v>
      </c>
      <c r="W32" s="441" t="s">
        <v>44</v>
      </c>
      <c r="X32" s="441" t="s">
        <v>44</v>
      </c>
      <c r="Y32" s="441" t="s">
        <v>44</v>
      </c>
      <c r="Z32" s="441" t="s">
        <v>44</v>
      </c>
      <c r="AA32" s="441" t="s">
        <v>44</v>
      </c>
      <c r="AB32" s="441" t="s">
        <v>44</v>
      </c>
      <c r="AC32" s="442" t="s">
        <v>44</v>
      </c>
    </row>
    <row r="33" spans="1:29" x14ac:dyDescent="0.25">
      <c r="A33" s="446" t="s">
        <v>106</v>
      </c>
      <c r="B33" s="447" t="s">
        <v>107</v>
      </c>
      <c r="C33" s="448" t="s">
        <v>108</v>
      </c>
      <c r="D33" s="438">
        <v>78.180000000000007</v>
      </c>
      <c r="E33" s="439">
        <v>6.9999999999999999E-4</v>
      </c>
      <c r="F33" s="440">
        <v>1.42</v>
      </c>
      <c r="G33" s="439">
        <v>1.8200000000000001E-2</v>
      </c>
      <c r="H33" s="440">
        <v>1.26</v>
      </c>
      <c r="I33" s="439">
        <v>1.61E-2</v>
      </c>
      <c r="J33" s="440">
        <v>0</v>
      </c>
      <c r="K33" s="457">
        <v>0</v>
      </c>
      <c r="L33" s="440">
        <v>75.37</v>
      </c>
      <c r="M33" s="439">
        <v>0.96409999999999996</v>
      </c>
      <c r="N33" s="441" t="s">
        <v>44</v>
      </c>
      <c r="O33" s="441" t="s">
        <v>44</v>
      </c>
      <c r="P33" s="441" t="s">
        <v>44</v>
      </c>
      <c r="Q33" s="441" t="s">
        <v>44</v>
      </c>
      <c r="R33" s="441" t="s">
        <v>44</v>
      </c>
      <c r="S33" s="441" t="s">
        <v>44</v>
      </c>
      <c r="T33" s="441" t="s">
        <v>44</v>
      </c>
      <c r="U33" s="441" t="s">
        <v>44</v>
      </c>
      <c r="V33" s="441" t="s">
        <v>44</v>
      </c>
      <c r="W33" s="441" t="s">
        <v>44</v>
      </c>
      <c r="X33" s="440">
        <v>0.13</v>
      </c>
      <c r="Y33" s="439">
        <v>1.6999999999999999E-3</v>
      </c>
      <c r="Z33" s="441" t="s">
        <v>44</v>
      </c>
      <c r="AA33" s="441" t="s">
        <v>44</v>
      </c>
      <c r="AB33" s="441" t="s">
        <v>44</v>
      </c>
      <c r="AC33" s="442" t="s">
        <v>44</v>
      </c>
    </row>
    <row r="34" spans="1:29" x14ac:dyDescent="0.25">
      <c r="A34" s="446" t="s">
        <v>109</v>
      </c>
      <c r="B34" s="447" t="s">
        <v>110</v>
      </c>
      <c r="C34" s="448" t="s">
        <v>111</v>
      </c>
      <c r="D34" s="438">
        <v>194.91</v>
      </c>
      <c r="E34" s="439">
        <v>1.6999999999999999E-3</v>
      </c>
      <c r="F34" s="440">
        <v>4.6399999999999997</v>
      </c>
      <c r="G34" s="439">
        <v>2.3800000000000002E-2</v>
      </c>
      <c r="H34" s="440">
        <v>190.27</v>
      </c>
      <c r="I34" s="439">
        <v>0.97619999999999996</v>
      </c>
      <c r="J34" s="441" t="s">
        <v>44</v>
      </c>
      <c r="K34" s="441" t="s">
        <v>44</v>
      </c>
      <c r="L34" s="441" t="s">
        <v>44</v>
      </c>
      <c r="M34" s="441" t="s">
        <v>44</v>
      </c>
      <c r="N34" s="441" t="s">
        <v>44</v>
      </c>
      <c r="O34" s="441" t="s">
        <v>44</v>
      </c>
      <c r="P34" s="441" t="s">
        <v>44</v>
      </c>
      <c r="Q34" s="441" t="s">
        <v>44</v>
      </c>
      <c r="R34" s="441" t="s">
        <v>44</v>
      </c>
      <c r="S34" s="441" t="s">
        <v>44</v>
      </c>
      <c r="T34" s="441" t="s">
        <v>44</v>
      </c>
      <c r="U34" s="441" t="s">
        <v>44</v>
      </c>
      <c r="V34" s="441" t="s">
        <v>44</v>
      </c>
      <c r="W34" s="441" t="s">
        <v>44</v>
      </c>
      <c r="X34" s="441" t="s">
        <v>44</v>
      </c>
      <c r="Y34" s="441" t="s">
        <v>44</v>
      </c>
      <c r="Z34" s="441" t="s">
        <v>44</v>
      </c>
      <c r="AA34" s="441" t="s">
        <v>44</v>
      </c>
      <c r="AB34" s="441" t="s">
        <v>44</v>
      </c>
      <c r="AC34" s="442" t="s">
        <v>44</v>
      </c>
    </row>
    <row r="35" spans="1:29" x14ac:dyDescent="0.25">
      <c r="A35" s="446" t="s">
        <v>112</v>
      </c>
      <c r="B35" s="447" t="s">
        <v>113</v>
      </c>
      <c r="C35" s="448" t="s">
        <v>114</v>
      </c>
      <c r="D35" s="430">
        <v>722.45</v>
      </c>
      <c r="E35" s="433">
        <v>6.4000000000000003E-3</v>
      </c>
      <c r="F35" s="432">
        <v>22.9</v>
      </c>
      <c r="G35" s="433">
        <v>3.1699999999999999E-2</v>
      </c>
      <c r="H35" s="432">
        <v>188.71</v>
      </c>
      <c r="I35" s="433">
        <v>0.26119999999999999</v>
      </c>
      <c r="J35" s="432">
        <v>1.49</v>
      </c>
      <c r="K35" s="433">
        <v>2.0999999999999999E-3</v>
      </c>
      <c r="L35" s="432">
        <v>0</v>
      </c>
      <c r="M35" s="431">
        <v>0</v>
      </c>
      <c r="N35" s="434" t="s">
        <v>44</v>
      </c>
      <c r="O35" s="434" t="s">
        <v>44</v>
      </c>
      <c r="P35" s="434" t="s">
        <v>44</v>
      </c>
      <c r="Q35" s="434" t="s">
        <v>44</v>
      </c>
      <c r="R35" s="434" t="s">
        <v>44</v>
      </c>
      <c r="S35" s="434" t="s">
        <v>44</v>
      </c>
      <c r="T35" s="434" t="s">
        <v>44</v>
      </c>
      <c r="U35" s="434" t="s">
        <v>44</v>
      </c>
      <c r="V35" s="432">
        <v>18.07</v>
      </c>
      <c r="W35" s="433">
        <v>2.5000000000000001E-2</v>
      </c>
      <c r="X35" s="432">
        <v>326.33</v>
      </c>
      <c r="Y35" s="433">
        <v>0.45169999999999999</v>
      </c>
      <c r="Z35" s="434" t="s">
        <v>44</v>
      </c>
      <c r="AA35" s="434" t="s">
        <v>44</v>
      </c>
      <c r="AB35" s="432">
        <v>164.94</v>
      </c>
      <c r="AC35" s="435">
        <v>0.2283</v>
      </c>
    </row>
    <row r="36" spans="1:29" x14ac:dyDescent="0.25">
      <c r="A36" s="446" t="s">
        <v>115</v>
      </c>
      <c r="B36" s="447" t="s">
        <v>116</v>
      </c>
      <c r="C36" s="448" t="s">
        <v>117</v>
      </c>
      <c r="D36" s="438" t="s">
        <v>44</v>
      </c>
      <c r="E36" s="441" t="s">
        <v>44</v>
      </c>
      <c r="F36" s="441" t="s">
        <v>44</v>
      </c>
      <c r="G36" s="441" t="s">
        <v>44</v>
      </c>
      <c r="H36" s="441" t="s">
        <v>44</v>
      </c>
      <c r="I36" s="441" t="s">
        <v>44</v>
      </c>
      <c r="J36" s="441" t="s">
        <v>44</v>
      </c>
      <c r="K36" s="441" t="s">
        <v>44</v>
      </c>
      <c r="L36" s="441" t="s">
        <v>44</v>
      </c>
      <c r="M36" s="441" t="s">
        <v>44</v>
      </c>
      <c r="N36" s="441" t="s">
        <v>44</v>
      </c>
      <c r="O36" s="441" t="s">
        <v>44</v>
      </c>
      <c r="P36" s="441" t="s">
        <v>44</v>
      </c>
      <c r="Q36" s="441" t="s">
        <v>44</v>
      </c>
      <c r="R36" s="441" t="s">
        <v>44</v>
      </c>
      <c r="S36" s="441" t="s">
        <v>44</v>
      </c>
      <c r="T36" s="441" t="s">
        <v>44</v>
      </c>
      <c r="U36" s="441" t="s">
        <v>44</v>
      </c>
      <c r="V36" s="441" t="s">
        <v>44</v>
      </c>
      <c r="W36" s="441" t="s">
        <v>44</v>
      </c>
      <c r="X36" s="441" t="s">
        <v>44</v>
      </c>
      <c r="Y36" s="441" t="s">
        <v>44</v>
      </c>
      <c r="Z36" s="441" t="s">
        <v>44</v>
      </c>
      <c r="AA36" s="441" t="s">
        <v>44</v>
      </c>
      <c r="AB36" s="441" t="s">
        <v>44</v>
      </c>
      <c r="AC36" s="442" t="s">
        <v>44</v>
      </c>
    </row>
    <row r="37" spans="1:29" x14ac:dyDescent="0.25">
      <c r="A37" s="446" t="s">
        <v>118</v>
      </c>
      <c r="B37" s="447" t="s">
        <v>119</v>
      </c>
      <c r="C37" s="448" t="s">
        <v>120</v>
      </c>
      <c r="D37" s="438" t="s">
        <v>44</v>
      </c>
      <c r="E37" s="441" t="s">
        <v>44</v>
      </c>
      <c r="F37" s="441" t="s">
        <v>44</v>
      </c>
      <c r="G37" s="441" t="s">
        <v>44</v>
      </c>
      <c r="H37" s="441" t="s">
        <v>44</v>
      </c>
      <c r="I37" s="441" t="s">
        <v>44</v>
      </c>
      <c r="J37" s="441" t="s">
        <v>44</v>
      </c>
      <c r="K37" s="441" t="s">
        <v>44</v>
      </c>
      <c r="L37" s="441" t="s">
        <v>44</v>
      </c>
      <c r="M37" s="441" t="s">
        <v>44</v>
      </c>
      <c r="N37" s="441" t="s">
        <v>44</v>
      </c>
      <c r="O37" s="441" t="s">
        <v>44</v>
      </c>
      <c r="P37" s="441" t="s">
        <v>44</v>
      </c>
      <c r="Q37" s="441" t="s">
        <v>44</v>
      </c>
      <c r="R37" s="441" t="s">
        <v>44</v>
      </c>
      <c r="S37" s="441" t="s">
        <v>44</v>
      </c>
      <c r="T37" s="441" t="s">
        <v>44</v>
      </c>
      <c r="U37" s="441" t="s">
        <v>44</v>
      </c>
      <c r="V37" s="441" t="s">
        <v>44</v>
      </c>
      <c r="W37" s="441" t="s">
        <v>44</v>
      </c>
      <c r="X37" s="441" t="s">
        <v>44</v>
      </c>
      <c r="Y37" s="441" t="s">
        <v>44</v>
      </c>
      <c r="Z37" s="441" t="s">
        <v>44</v>
      </c>
      <c r="AA37" s="441" t="s">
        <v>44</v>
      </c>
      <c r="AB37" s="441" t="s">
        <v>44</v>
      </c>
      <c r="AC37" s="442" t="s">
        <v>44</v>
      </c>
    </row>
    <row r="38" spans="1:29" x14ac:dyDescent="0.25">
      <c r="A38" s="446" t="s">
        <v>121</v>
      </c>
      <c r="B38" s="447" t="s">
        <v>122</v>
      </c>
      <c r="C38" s="448" t="s">
        <v>123</v>
      </c>
      <c r="D38" s="438">
        <v>121.59</v>
      </c>
      <c r="E38" s="439">
        <v>1.1000000000000001E-3</v>
      </c>
      <c r="F38" s="441" t="s">
        <v>44</v>
      </c>
      <c r="G38" s="441" t="s">
        <v>44</v>
      </c>
      <c r="H38" s="441" t="s">
        <v>44</v>
      </c>
      <c r="I38" s="441" t="s">
        <v>44</v>
      </c>
      <c r="J38" s="440">
        <v>121.58</v>
      </c>
      <c r="K38" s="439">
        <v>0.99990000000000001</v>
      </c>
      <c r="L38" s="441" t="s">
        <v>44</v>
      </c>
      <c r="M38" s="441" t="s">
        <v>44</v>
      </c>
      <c r="N38" s="441" t="s">
        <v>44</v>
      </c>
      <c r="O38" s="441" t="s">
        <v>44</v>
      </c>
      <c r="P38" s="441" t="s">
        <v>44</v>
      </c>
      <c r="Q38" s="441" t="s">
        <v>44</v>
      </c>
      <c r="R38" s="441" t="s">
        <v>44</v>
      </c>
      <c r="S38" s="441" t="s">
        <v>44</v>
      </c>
      <c r="T38" s="441" t="s">
        <v>44</v>
      </c>
      <c r="U38" s="441" t="s">
        <v>44</v>
      </c>
      <c r="V38" s="441" t="s">
        <v>44</v>
      </c>
      <c r="W38" s="441" t="s">
        <v>44</v>
      </c>
      <c r="X38" s="440">
        <v>0</v>
      </c>
      <c r="Y38" s="457">
        <v>0</v>
      </c>
      <c r="Z38" s="441" t="s">
        <v>44</v>
      </c>
      <c r="AA38" s="441" t="s">
        <v>44</v>
      </c>
      <c r="AB38" s="441" t="s">
        <v>44</v>
      </c>
      <c r="AC38" s="442" t="s">
        <v>44</v>
      </c>
    </row>
    <row r="39" spans="1:29" x14ac:dyDescent="0.25">
      <c r="A39" s="446" t="s">
        <v>124</v>
      </c>
      <c r="B39" s="447" t="s">
        <v>125</v>
      </c>
      <c r="C39" s="448" t="s">
        <v>126</v>
      </c>
      <c r="D39" s="438">
        <v>295.88</v>
      </c>
      <c r="E39" s="439">
        <v>2.5999999999999999E-3</v>
      </c>
      <c r="F39" s="440">
        <v>0.32</v>
      </c>
      <c r="G39" s="439">
        <v>1.1000000000000001E-3</v>
      </c>
      <c r="H39" s="440">
        <v>14.58</v>
      </c>
      <c r="I39" s="439">
        <v>4.9299999999999997E-2</v>
      </c>
      <c r="J39" s="441" t="s">
        <v>44</v>
      </c>
      <c r="K39" s="441" t="s">
        <v>44</v>
      </c>
      <c r="L39" s="441" t="s">
        <v>44</v>
      </c>
      <c r="M39" s="441" t="s">
        <v>44</v>
      </c>
      <c r="N39" s="441" t="s">
        <v>44</v>
      </c>
      <c r="O39" s="441" t="s">
        <v>44</v>
      </c>
      <c r="P39" s="441" t="s">
        <v>44</v>
      </c>
      <c r="Q39" s="441" t="s">
        <v>44</v>
      </c>
      <c r="R39" s="441" t="s">
        <v>44</v>
      </c>
      <c r="S39" s="441" t="s">
        <v>44</v>
      </c>
      <c r="T39" s="441" t="s">
        <v>44</v>
      </c>
      <c r="U39" s="441" t="s">
        <v>44</v>
      </c>
      <c r="V39" s="441" t="s">
        <v>44</v>
      </c>
      <c r="W39" s="441" t="s">
        <v>44</v>
      </c>
      <c r="X39" s="440">
        <v>280.98</v>
      </c>
      <c r="Y39" s="439">
        <v>0.9496</v>
      </c>
      <c r="Z39" s="441" t="s">
        <v>44</v>
      </c>
      <c r="AA39" s="441" t="s">
        <v>44</v>
      </c>
      <c r="AB39" s="441" t="s">
        <v>44</v>
      </c>
      <c r="AC39" s="442" t="s">
        <v>44</v>
      </c>
    </row>
    <row r="40" spans="1:29" x14ac:dyDescent="0.25">
      <c r="A40" s="446" t="s">
        <v>127</v>
      </c>
      <c r="B40" s="447" t="s">
        <v>128</v>
      </c>
      <c r="C40" s="448" t="s">
        <v>129</v>
      </c>
      <c r="D40" s="438" t="s">
        <v>44</v>
      </c>
      <c r="E40" s="441" t="s">
        <v>44</v>
      </c>
      <c r="F40" s="441" t="s">
        <v>44</v>
      </c>
      <c r="G40" s="441" t="s">
        <v>44</v>
      </c>
      <c r="H40" s="441" t="s">
        <v>44</v>
      </c>
      <c r="I40" s="441" t="s">
        <v>44</v>
      </c>
      <c r="J40" s="441" t="s">
        <v>44</v>
      </c>
      <c r="K40" s="441" t="s">
        <v>44</v>
      </c>
      <c r="L40" s="441" t="s">
        <v>44</v>
      </c>
      <c r="M40" s="441" t="s">
        <v>44</v>
      </c>
      <c r="N40" s="441" t="s">
        <v>44</v>
      </c>
      <c r="O40" s="441" t="s">
        <v>44</v>
      </c>
      <c r="P40" s="441" t="s">
        <v>44</v>
      </c>
      <c r="Q40" s="441" t="s">
        <v>44</v>
      </c>
      <c r="R40" s="441" t="s">
        <v>44</v>
      </c>
      <c r="S40" s="441" t="s">
        <v>44</v>
      </c>
      <c r="T40" s="441" t="s">
        <v>44</v>
      </c>
      <c r="U40" s="441" t="s">
        <v>44</v>
      </c>
      <c r="V40" s="441" t="s">
        <v>44</v>
      </c>
      <c r="W40" s="441" t="s">
        <v>44</v>
      </c>
      <c r="X40" s="441" t="s">
        <v>44</v>
      </c>
      <c r="Y40" s="441" t="s">
        <v>44</v>
      </c>
      <c r="Z40" s="441" t="s">
        <v>44</v>
      </c>
      <c r="AA40" s="441" t="s">
        <v>44</v>
      </c>
      <c r="AB40" s="441" t="s">
        <v>44</v>
      </c>
      <c r="AC40" s="442" t="s">
        <v>44</v>
      </c>
    </row>
    <row r="41" spans="1:29" x14ac:dyDescent="0.25">
      <c r="A41" s="458" t="s">
        <v>130</v>
      </c>
      <c r="B41" s="459" t="s">
        <v>131</v>
      </c>
      <c r="C41" s="460" t="s">
        <v>132</v>
      </c>
      <c r="D41" s="438">
        <v>0.21</v>
      </c>
      <c r="E41" s="457">
        <v>0</v>
      </c>
      <c r="F41" s="441" t="s">
        <v>44</v>
      </c>
      <c r="G41" s="441" t="s">
        <v>44</v>
      </c>
      <c r="H41" s="440">
        <v>0.21</v>
      </c>
      <c r="I41" s="457">
        <v>1</v>
      </c>
      <c r="J41" s="441" t="s">
        <v>44</v>
      </c>
      <c r="K41" s="441" t="s">
        <v>44</v>
      </c>
      <c r="L41" s="441" t="s">
        <v>44</v>
      </c>
      <c r="M41" s="441" t="s">
        <v>44</v>
      </c>
      <c r="N41" s="441" t="s">
        <v>44</v>
      </c>
      <c r="O41" s="441" t="s">
        <v>44</v>
      </c>
      <c r="P41" s="441" t="s">
        <v>44</v>
      </c>
      <c r="Q41" s="441" t="s">
        <v>44</v>
      </c>
      <c r="R41" s="441" t="s">
        <v>44</v>
      </c>
      <c r="S41" s="441" t="s">
        <v>44</v>
      </c>
      <c r="T41" s="441" t="s">
        <v>44</v>
      </c>
      <c r="U41" s="441" t="s">
        <v>44</v>
      </c>
      <c r="V41" s="441" t="s">
        <v>44</v>
      </c>
      <c r="W41" s="441" t="s">
        <v>44</v>
      </c>
      <c r="X41" s="441" t="s">
        <v>44</v>
      </c>
      <c r="Y41" s="441" t="s">
        <v>44</v>
      </c>
      <c r="Z41" s="441" t="s">
        <v>44</v>
      </c>
      <c r="AA41" s="441" t="s">
        <v>44</v>
      </c>
      <c r="AB41" s="441" t="s">
        <v>44</v>
      </c>
      <c r="AC41" s="442" t="s">
        <v>44</v>
      </c>
    </row>
    <row r="42" spans="1:29" x14ac:dyDescent="0.25">
      <c r="A42" s="453">
        <v>3</v>
      </c>
      <c r="B42" s="454" t="s">
        <v>133</v>
      </c>
      <c r="C42" s="455" t="s">
        <v>134</v>
      </c>
      <c r="D42" s="438">
        <v>1395.29</v>
      </c>
      <c r="E42" s="439">
        <v>1.23E-2</v>
      </c>
      <c r="F42" s="441" t="s">
        <v>44</v>
      </c>
      <c r="G42" s="441" t="s">
        <v>44</v>
      </c>
      <c r="H42" s="440">
        <v>0.02</v>
      </c>
      <c r="I42" s="457">
        <v>0</v>
      </c>
      <c r="J42" s="441" t="s">
        <v>44</v>
      </c>
      <c r="K42" s="441" t="s">
        <v>44</v>
      </c>
      <c r="L42" s="441" t="s">
        <v>44</v>
      </c>
      <c r="M42" s="441" t="s">
        <v>44</v>
      </c>
      <c r="N42" s="441" t="s">
        <v>44</v>
      </c>
      <c r="O42" s="441" t="s">
        <v>44</v>
      </c>
      <c r="P42" s="441" t="s">
        <v>44</v>
      </c>
      <c r="Q42" s="441" t="s">
        <v>44</v>
      </c>
      <c r="R42" s="441" t="s">
        <v>44</v>
      </c>
      <c r="S42" s="441" t="s">
        <v>44</v>
      </c>
      <c r="T42" s="441" t="s">
        <v>44</v>
      </c>
      <c r="U42" s="441" t="s">
        <v>44</v>
      </c>
      <c r="V42" s="441" t="s">
        <v>44</v>
      </c>
      <c r="W42" s="441" t="s">
        <v>44</v>
      </c>
      <c r="X42" s="440">
        <v>1395.27</v>
      </c>
      <c r="Y42" s="457">
        <v>1</v>
      </c>
      <c r="Z42" s="441" t="s">
        <v>44</v>
      </c>
      <c r="AA42" s="441" t="s">
        <v>44</v>
      </c>
      <c r="AB42" s="441" t="s">
        <v>44</v>
      </c>
      <c r="AC42" s="442" t="s">
        <v>44</v>
      </c>
    </row>
    <row r="43" spans="1:29" x14ac:dyDescent="0.25">
      <c r="A43" s="446" t="s">
        <v>135</v>
      </c>
      <c r="B43" s="447" t="s">
        <v>136</v>
      </c>
      <c r="C43" s="448" t="s">
        <v>137</v>
      </c>
      <c r="D43" s="438">
        <v>12.44</v>
      </c>
      <c r="E43" s="439">
        <v>1E-4</v>
      </c>
      <c r="F43" s="441" t="s">
        <v>44</v>
      </c>
      <c r="G43" s="441" t="s">
        <v>44</v>
      </c>
      <c r="H43" s="441" t="s">
        <v>44</v>
      </c>
      <c r="I43" s="441" t="s">
        <v>44</v>
      </c>
      <c r="J43" s="441" t="s">
        <v>44</v>
      </c>
      <c r="K43" s="441" t="s">
        <v>44</v>
      </c>
      <c r="L43" s="441" t="s">
        <v>44</v>
      </c>
      <c r="M43" s="441" t="s">
        <v>44</v>
      </c>
      <c r="N43" s="441" t="s">
        <v>44</v>
      </c>
      <c r="O43" s="441" t="s">
        <v>44</v>
      </c>
      <c r="P43" s="441" t="s">
        <v>44</v>
      </c>
      <c r="Q43" s="441" t="s">
        <v>44</v>
      </c>
      <c r="R43" s="441" t="s">
        <v>44</v>
      </c>
      <c r="S43" s="441" t="s">
        <v>44</v>
      </c>
      <c r="T43" s="441" t="s">
        <v>44</v>
      </c>
      <c r="U43" s="441" t="s">
        <v>44</v>
      </c>
      <c r="V43" s="441" t="s">
        <v>44</v>
      </c>
      <c r="W43" s="441" t="s">
        <v>44</v>
      </c>
      <c r="X43" s="440">
        <v>12.44</v>
      </c>
      <c r="Y43" s="457">
        <v>1</v>
      </c>
      <c r="Z43" s="441" t="s">
        <v>44</v>
      </c>
      <c r="AA43" s="441" t="s">
        <v>44</v>
      </c>
      <c r="AB43" s="441" t="s">
        <v>44</v>
      </c>
      <c r="AC43" s="442" t="s">
        <v>44</v>
      </c>
    </row>
    <row r="44" spans="1:29" x14ac:dyDescent="0.25">
      <c r="A44" s="446" t="s">
        <v>138</v>
      </c>
      <c r="B44" s="447" t="s">
        <v>139</v>
      </c>
      <c r="C44" s="448" t="s">
        <v>140</v>
      </c>
      <c r="D44" s="438">
        <v>1326.01</v>
      </c>
      <c r="E44" s="439">
        <v>1.17E-2</v>
      </c>
      <c r="F44" s="441" t="s">
        <v>44</v>
      </c>
      <c r="G44" s="441" t="s">
        <v>44</v>
      </c>
      <c r="H44" s="440">
        <v>0.02</v>
      </c>
      <c r="I44" s="457">
        <v>0</v>
      </c>
      <c r="J44" s="441" t="s">
        <v>44</v>
      </c>
      <c r="K44" s="441" t="s">
        <v>44</v>
      </c>
      <c r="L44" s="441" t="s">
        <v>44</v>
      </c>
      <c r="M44" s="441" t="s">
        <v>44</v>
      </c>
      <c r="N44" s="441" t="s">
        <v>44</v>
      </c>
      <c r="O44" s="441" t="s">
        <v>44</v>
      </c>
      <c r="P44" s="441" t="s">
        <v>44</v>
      </c>
      <c r="Q44" s="441" t="s">
        <v>44</v>
      </c>
      <c r="R44" s="441" t="s">
        <v>44</v>
      </c>
      <c r="S44" s="441" t="s">
        <v>44</v>
      </c>
      <c r="T44" s="441" t="s">
        <v>44</v>
      </c>
      <c r="U44" s="441" t="s">
        <v>44</v>
      </c>
      <c r="V44" s="441" t="s">
        <v>44</v>
      </c>
      <c r="W44" s="441" t="s">
        <v>44</v>
      </c>
      <c r="X44" s="440">
        <v>1325.99</v>
      </c>
      <c r="Y44" s="457">
        <v>1</v>
      </c>
      <c r="Z44" s="441" t="s">
        <v>44</v>
      </c>
      <c r="AA44" s="441" t="s">
        <v>44</v>
      </c>
      <c r="AB44" s="441" t="s">
        <v>44</v>
      </c>
      <c r="AC44" s="442" t="s">
        <v>44</v>
      </c>
    </row>
    <row r="45" spans="1:29" x14ac:dyDescent="0.25">
      <c r="A45" s="458" t="s">
        <v>141</v>
      </c>
      <c r="B45" s="459" t="s">
        <v>142</v>
      </c>
      <c r="C45" s="460" t="s">
        <v>143</v>
      </c>
      <c r="D45" s="438">
        <v>56.84</v>
      </c>
      <c r="E45" s="439">
        <v>5.0000000000000001E-4</v>
      </c>
      <c r="F45" s="441" t="s">
        <v>44</v>
      </c>
      <c r="G45" s="441" t="s">
        <v>44</v>
      </c>
      <c r="H45" s="441" t="s">
        <v>44</v>
      </c>
      <c r="I45" s="441" t="s">
        <v>44</v>
      </c>
      <c r="J45" s="441" t="s">
        <v>44</v>
      </c>
      <c r="K45" s="441" t="s">
        <v>44</v>
      </c>
      <c r="L45" s="441" t="s">
        <v>44</v>
      </c>
      <c r="M45" s="441" t="s">
        <v>44</v>
      </c>
      <c r="N45" s="441" t="s">
        <v>44</v>
      </c>
      <c r="O45" s="441" t="s">
        <v>44</v>
      </c>
      <c r="P45" s="441" t="s">
        <v>44</v>
      </c>
      <c r="Q45" s="441" t="s">
        <v>44</v>
      </c>
      <c r="R45" s="441" t="s">
        <v>44</v>
      </c>
      <c r="S45" s="441" t="s">
        <v>44</v>
      </c>
      <c r="T45" s="441" t="s">
        <v>44</v>
      </c>
      <c r="U45" s="441" t="s">
        <v>44</v>
      </c>
      <c r="V45" s="441" t="s">
        <v>44</v>
      </c>
      <c r="W45" s="441" t="s">
        <v>44</v>
      </c>
      <c r="X45" s="440">
        <v>56.84</v>
      </c>
      <c r="Y45" s="457">
        <v>1</v>
      </c>
      <c r="Z45" s="441" t="s">
        <v>44</v>
      </c>
      <c r="AA45" s="441" t="s">
        <v>44</v>
      </c>
      <c r="AB45" s="441" t="s">
        <v>44</v>
      </c>
      <c r="AC45" s="442" t="s">
        <v>44</v>
      </c>
    </row>
    <row r="46" spans="1:29" x14ac:dyDescent="0.25">
      <c r="A46" s="453" t="s">
        <v>144</v>
      </c>
      <c r="B46" s="454" t="s">
        <v>299</v>
      </c>
      <c r="C46" s="455" t="s">
        <v>146</v>
      </c>
      <c r="D46" s="438" t="s">
        <v>44</v>
      </c>
      <c r="E46" s="441" t="s">
        <v>44</v>
      </c>
      <c r="F46" s="441" t="s">
        <v>44</v>
      </c>
      <c r="G46" s="441" t="s">
        <v>44</v>
      </c>
      <c r="H46" s="441" t="s">
        <v>44</v>
      </c>
      <c r="I46" s="441" t="s">
        <v>44</v>
      </c>
      <c r="J46" s="441" t="s">
        <v>44</v>
      </c>
      <c r="K46" s="441" t="s">
        <v>44</v>
      </c>
      <c r="L46" s="441" t="s">
        <v>44</v>
      </c>
      <c r="M46" s="441" t="s">
        <v>44</v>
      </c>
      <c r="N46" s="441" t="s">
        <v>44</v>
      </c>
      <c r="O46" s="441" t="s">
        <v>44</v>
      </c>
      <c r="P46" s="441" t="s">
        <v>44</v>
      </c>
      <c r="Q46" s="441" t="s">
        <v>44</v>
      </c>
      <c r="R46" s="441" t="s">
        <v>44</v>
      </c>
      <c r="S46" s="441" t="s">
        <v>44</v>
      </c>
      <c r="T46" s="441" t="s">
        <v>44</v>
      </c>
      <c r="U46" s="441" t="s">
        <v>44</v>
      </c>
      <c r="V46" s="441" t="s">
        <v>44</v>
      </c>
      <c r="W46" s="441" t="s">
        <v>44</v>
      </c>
      <c r="X46" s="441" t="s">
        <v>44</v>
      </c>
      <c r="Y46" s="441" t="s">
        <v>44</v>
      </c>
      <c r="Z46" s="441" t="s">
        <v>44</v>
      </c>
      <c r="AA46" s="441" t="s">
        <v>44</v>
      </c>
      <c r="AB46" s="441" t="s">
        <v>44</v>
      </c>
      <c r="AC46" s="442" t="s">
        <v>44</v>
      </c>
    </row>
    <row r="47" spans="1:29" x14ac:dyDescent="0.25">
      <c r="A47" s="446">
        <v>1</v>
      </c>
      <c r="B47" s="447" t="s">
        <v>147</v>
      </c>
      <c r="C47" s="448" t="s">
        <v>148</v>
      </c>
      <c r="D47" s="438" t="s">
        <v>44</v>
      </c>
      <c r="E47" s="441" t="s">
        <v>44</v>
      </c>
      <c r="F47" s="441" t="s">
        <v>44</v>
      </c>
      <c r="G47" s="441" t="s">
        <v>44</v>
      </c>
      <c r="H47" s="441" t="s">
        <v>44</v>
      </c>
      <c r="I47" s="441" t="s">
        <v>44</v>
      </c>
      <c r="J47" s="441" t="s">
        <v>44</v>
      </c>
      <c r="K47" s="441" t="s">
        <v>44</v>
      </c>
      <c r="L47" s="441" t="s">
        <v>44</v>
      </c>
      <c r="M47" s="441" t="s">
        <v>44</v>
      </c>
      <c r="N47" s="441" t="s">
        <v>44</v>
      </c>
      <c r="O47" s="441" t="s">
        <v>44</v>
      </c>
      <c r="P47" s="441" t="s">
        <v>44</v>
      </c>
      <c r="Q47" s="441" t="s">
        <v>44</v>
      </c>
      <c r="R47" s="441" t="s">
        <v>44</v>
      </c>
      <c r="S47" s="441" t="s">
        <v>44</v>
      </c>
      <c r="T47" s="441" t="s">
        <v>44</v>
      </c>
      <c r="U47" s="441" t="s">
        <v>44</v>
      </c>
      <c r="V47" s="441" t="s">
        <v>44</v>
      </c>
      <c r="W47" s="441" t="s">
        <v>44</v>
      </c>
      <c r="X47" s="441" t="s">
        <v>44</v>
      </c>
      <c r="Y47" s="441" t="s">
        <v>44</v>
      </c>
      <c r="Z47" s="441" t="s">
        <v>44</v>
      </c>
      <c r="AA47" s="441" t="s">
        <v>44</v>
      </c>
      <c r="AB47" s="441" t="s">
        <v>44</v>
      </c>
      <c r="AC47" s="442" t="s">
        <v>44</v>
      </c>
    </row>
    <row r="48" spans="1:29" x14ac:dyDescent="0.25">
      <c r="A48" s="446">
        <v>2</v>
      </c>
      <c r="B48" s="447" t="s">
        <v>149</v>
      </c>
      <c r="C48" s="448" t="s">
        <v>150</v>
      </c>
      <c r="D48" s="438" t="s">
        <v>44</v>
      </c>
      <c r="E48" s="441" t="s">
        <v>44</v>
      </c>
      <c r="F48" s="441" t="s">
        <v>44</v>
      </c>
      <c r="G48" s="441" t="s">
        <v>44</v>
      </c>
      <c r="H48" s="441" t="s">
        <v>44</v>
      </c>
      <c r="I48" s="441" t="s">
        <v>44</v>
      </c>
      <c r="J48" s="441" t="s">
        <v>44</v>
      </c>
      <c r="K48" s="441" t="s">
        <v>44</v>
      </c>
      <c r="L48" s="441" t="s">
        <v>44</v>
      </c>
      <c r="M48" s="441" t="s">
        <v>44</v>
      </c>
      <c r="N48" s="441" t="s">
        <v>44</v>
      </c>
      <c r="O48" s="441" t="s">
        <v>44</v>
      </c>
      <c r="P48" s="441" t="s">
        <v>44</v>
      </c>
      <c r="Q48" s="441" t="s">
        <v>44</v>
      </c>
      <c r="R48" s="441" t="s">
        <v>44</v>
      </c>
      <c r="S48" s="441" t="s">
        <v>44</v>
      </c>
      <c r="T48" s="441" t="s">
        <v>44</v>
      </c>
      <c r="U48" s="441" t="s">
        <v>44</v>
      </c>
      <c r="V48" s="441" t="s">
        <v>44</v>
      </c>
      <c r="W48" s="441" t="s">
        <v>44</v>
      </c>
      <c r="X48" s="441" t="s">
        <v>44</v>
      </c>
      <c r="Y48" s="441" t="s">
        <v>44</v>
      </c>
      <c r="Z48" s="441" t="s">
        <v>44</v>
      </c>
      <c r="AA48" s="441" t="s">
        <v>44</v>
      </c>
      <c r="AB48" s="441" t="s">
        <v>44</v>
      </c>
      <c r="AC48" s="442" t="s">
        <v>44</v>
      </c>
    </row>
    <row r="49" spans="1:29" ht="15.75" thickBot="1" x14ac:dyDescent="0.3">
      <c r="A49" s="461">
        <v>3</v>
      </c>
      <c r="B49" s="462" t="s">
        <v>151</v>
      </c>
      <c r="C49" s="463" t="s">
        <v>152</v>
      </c>
      <c r="D49" s="464" t="s">
        <v>44</v>
      </c>
      <c r="E49" s="465" t="s">
        <v>44</v>
      </c>
      <c r="F49" s="465" t="s">
        <v>44</v>
      </c>
      <c r="G49" s="465" t="s">
        <v>44</v>
      </c>
      <c r="H49" s="465" t="s">
        <v>44</v>
      </c>
      <c r="I49" s="465" t="s">
        <v>44</v>
      </c>
      <c r="J49" s="465" t="s">
        <v>44</v>
      </c>
      <c r="K49" s="465" t="s">
        <v>44</v>
      </c>
      <c r="L49" s="465" t="s">
        <v>44</v>
      </c>
      <c r="M49" s="465" t="s">
        <v>44</v>
      </c>
      <c r="N49" s="465" t="s">
        <v>44</v>
      </c>
      <c r="O49" s="465" t="s">
        <v>44</v>
      </c>
      <c r="P49" s="465" t="s">
        <v>44</v>
      </c>
      <c r="Q49" s="465" t="s">
        <v>44</v>
      </c>
      <c r="R49" s="465" t="s">
        <v>44</v>
      </c>
      <c r="S49" s="465" t="s">
        <v>44</v>
      </c>
      <c r="T49" s="465" t="s">
        <v>44</v>
      </c>
      <c r="U49" s="465" t="s">
        <v>44</v>
      </c>
      <c r="V49" s="465" t="s">
        <v>44</v>
      </c>
      <c r="W49" s="465" t="s">
        <v>44</v>
      </c>
      <c r="X49" s="465" t="s">
        <v>44</v>
      </c>
      <c r="Y49" s="465" t="s">
        <v>44</v>
      </c>
      <c r="Z49" s="465" t="s">
        <v>44</v>
      </c>
      <c r="AA49" s="465" t="s">
        <v>44</v>
      </c>
      <c r="AB49" s="465" t="s">
        <v>44</v>
      </c>
      <c r="AC49" s="466" t="s">
        <v>44</v>
      </c>
    </row>
    <row r="50" spans="1:29" x14ac:dyDescent="0.25">
      <c r="A50" s="260" t="s">
        <v>153</v>
      </c>
      <c r="B50" s="260"/>
      <c r="C50" s="260"/>
      <c r="D50" s="61"/>
      <c r="E50" s="140"/>
      <c r="F50" s="140"/>
      <c r="G50" s="260"/>
      <c r="H50" s="260"/>
      <c r="I50" s="260"/>
      <c r="J50" s="260"/>
      <c r="K50" s="140"/>
      <c r="L50" s="61"/>
      <c r="M50" s="61"/>
      <c r="N50" s="467"/>
      <c r="O50" s="468"/>
      <c r="P50" s="468"/>
      <c r="Q50" s="468"/>
      <c r="R50" s="468"/>
      <c r="S50" s="61"/>
      <c r="T50" s="61"/>
      <c r="U50" s="61"/>
      <c r="V50" s="468" t="s">
        <v>153</v>
      </c>
      <c r="W50" s="468"/>
      <c r="X50" s="468"/>
      <c r="Y50" s="468"/>
      <c r="Z50" s="468"/>
      <c r="AA50" s="468"/>
      <c r="AB50" s="468"/>
      <c r="AC50" s="468"/>
    </row>
    <row r="51" spans="1:29" ht="15" customHeight="1" x14ac:dyDescent="0.25">
      <c r="A51" s="259" t="s">
        <v>154</v>
      </c>
      <c r="B51" s="259"/>
      <c r="C51" s="259"/>
      <c r="D51" s="61"/>
      <c r="E51" s="142"/>
      <c r="F51" s="142"/>
      <c r="G51" s="262"/>
      <c r="H51" s="262"/>
      <c r="I51" s="262"/>
      <c r="J51" s="262"/>
      <c r="K51" s="141"/>
      <c r="L51" s="61"/>
      <c r="M51" s="61"/>
      <c r="N51" s="142"/>
      <c r="O51" s="259"/>
      <c r="P51" s="259"/>
      <c r="Q51" s="259"/>
      <c r="R51" s="259"/>
      <c r="S51" s="61"/>
      <c r="T51" s="61"/>
      <c r="U51" s="61"/>
      <c r="V51" s="259" t="s">
        <v>198</v>
      </c>
      <c r="W51" s="259"/>
      <c r="X51" s="259"/>
      <c r="Y51" s="259"/>
      <c r="Z51" s="259"/>
      <c r="AA51" s="259"/>
      <c r="AB51" s="259"/>
      <c r="AC51" s="259"/>
    </row>
    <row r="52" spans="1:29" ht="15" customHeight="1" x14ac:dyDescent="0.25">
      <c r="A52" s="259" t="s">
        <v>157</v>
      </c>
      <c r="B52" s="259"/>
      <c r="C52" s="259"/>
      <c r="D52" s="61"/>
      <c r="E52" s="142"/>
      <c r="F52" s="142"/>
      <c r="G52" s="259"/>
      <c r="H52" s="259"/>
      <c r="I52" s="259"/>
      <c r="J52" s="259"/>
      <c r="K52" s="194"/>
      <c r="L52" s="61"/>
      <c r="M52" s="61"/>
      <c r="N52" s="142"/>
      <c r="O52" s="259"/>
      <c r="P52" s="259"/>
      <c r="Q52" s="259"/>
      <c r="R52" s="259"/>
      <c r="S52" s="61"/>
      <c r="T52" s="61"/>
      <c r="U52" s="61"/>
      <c r="V52" s="259" t="s">
        <v>158</v>
      </c>
      <c r="W52" s="259"/>
      <c r="X52" s="259"/>
      <c r="Y52" s="259"/>
      <c r="Z52" s="259"/>
      <c r="AA52" s="259"/>
      <c r="AB52" s="259"/>
      <c r="AC52" s="259"/>
    </row>
    <row r="53" spans="1:29" x14ac:dyDescent="0.25">
      <c r="A53" s="58"/>
      <c r="B53" s="61"/>
      <c r="C53" s="208"/>
      <c r="D53" s="61"/>
      <c r="E53" s="61"/>
      <c r="F53" s="61"/>
      <c r="G53" s="61"/>
      <c r="H53" s="61"/>
      <c r="I53" s="61"/>
      <c r="J53" s="61"/>
      <c r="K53" s="61"/>
      <c r="L53" s="61"/>
      <c r="M53" s="61"/>
      <c r="N53" s="61"/>
      <c r="O53" s="259"/>
      <c r="P53" s="259"/>
      <c r="Q53" s="259"/>
      <c r="R53" s="259"/>
      <c r="S53" s="61"/>
      <c r="T53" s="61"/>
      <c r="U53" s="61"/>
      <c r="V53" s="61"/>
      <c r="W53" s="61"/>
      <c r="X53" s="61"/>
      <c r="Y53" s="194"/>
      <c r="Z53" s="194"/>
      <c r="AA53" s="194"/>
      <c r="AB53" s="194"/>
      <c r="AC53" s="61"/>
    </row>
  </sheetData>
  <mergeCells count="42">
    <mergeCell ref="D1:W1"/>
    <mergeCell ref="Z1:AC1"/>
    <mergeCell ref="D2:W2"/>
    <mergeCell ref="Z2:AC2"/>
    <mergeCell ref="D3:W3"/>
    <mergeCell ref="Z3:AC3"/>
    <mergeCell ref="D4:W4"/>
    <mergeCell ref="Z4:AC4"/>
    <mergeCell ref="Z5:AC5"/>
    <mergeCell ref="A6:A9"/>
    <mergeCell ref="B6:B9"/>
    <mergeCell ref="C6:C9"/>
    <mergeCell ref="D6:D9"/>
    <mergeCell ref="E6:E9"/>
    <mergeCell ref="F6:W6"/>
    <mergeCell ref="X6:AC6"/>
    <mergeCell ref="F7:G8"/>
    <mergeCell ref="H7:O7"/>
    <mergeCell ref="P7:S7"/>
    <mergeCell ref="T7:U8"/>
    <mergeCell ref="V7:W8"/>
    <mergeCell ref="Z7:AA8"/>
    <mergeCell ref="AB7:AC8"/>
    <mergeCell ref="H8:I8"/>
    <mergeCell ref="J8:K8"/>
    <mergeCell ref="L8:M8"/>
    <mergeCell ref="N8:O8"/>
    <mergeCell ref="P8:Q8"/>
    <mergeCell ref="R8:S8"/>
    <mergeCell ref="X7:Y8"/>
    <mergeCell ref="A52:C52"/>
    <mergeCell ref="G52:J52"/>
    <mergeCell ref="O52:R53"/>
    <mergeCell ref="V52:AC52"/>
    <mergeCell ref="A50:C50"/>
    <mergeCell ref="G50:J50"/>
    <mergeCell ref="O50:R50"/>
    <mergeCell ref="V50:AC50"/>
    <mergeCell ref="A51:C51"/>
    <mergeCell ref="G51:J51"/>
    <mergeCell ref="O51:R51"/>
    <mergeCell ref="V51:AC51"/>
  </mergeCells>
  <pageMargins left="0.39370078740157483" right="0" top="0.39370078740157483" bottom="0" header="0" footer="0"/>
  <pageSetup paperSize="8" scale="9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8"/>
  <sheetViews>
    <sheetView topLeftCell="A10" workbookViewId="0">
      <selection activeCell="M19" sqref="M19"/>
    </sheetView>
  </sheetViews>
  <sheetFormatPr defaultRowHeight="15" x14ac:dyDescent="0.25"/>
  <cols>
    <col min="1" max="1" width="6" style="326" customWidth="1"/>
    <col min="2" max="2" width="37.7109375" style="326" customWidth="1"/>
    <col min="3" max="3" width="9.140625" style="326"/>
    <col min="4" max="4" width="14.28515625" style="326" customWidth="1"/>
    <col min="5" max="5" width="10.140625" style="326" customWidth="1"/>
    <col min="6" max="6" width="9" style="326" customWidth="1"/>
    <col min="7" max="7" width="10.42578125" style="326" bestFit="1" customWidth="1"/>
    <col min="8" max="8" width="9.42578125" style="326" bestFit="1" customWidth="1"/>
    <col min="9" max="16384" width="9.140625" style="326"/>
  </cols>
  <sheetData>
    <row r="1" spans="1:9" x14ac:dyDescent="0.25">
      <c r="A1" s="325" t="s">
        <v>357</v>
      </c>
      <c r="B1" s="325"/>
      <c r="C1" s="325"/>
      <c r="D1" s="325"/>
      <c r="E1" s="325"/>
      <c r="F1" s="325"/>
      <c r="G1" s="325"/>
      <c r="H1" s="13"/>
      <c r="I1" s="13"/>
    </row>
    <row r="2" spans="1:9" x14ac:dyDescent="0.25">
      <c r="A2" s="325" t="s">
        <v>358</v>
      </c>
      <c r="B2" s="325"/>
      <c r="C2" s="325"/>
      <c r="D2" s="325"/>
      <c r="E2" s="325"/>
      <c r="F2" s="325"/>
      <c r="G2" s="325"/>
      <c r="H2" s="13"/>
      <c r="I2" s="13"/>
    </row>
    <row r="3" spans="1:9" x14ac:dyDescent="0.25">
      <c r="A3" s="327" t="s">
        <v>359</v>
      </c>
      <c r="B3" s="327"/>
      <c r="C3" s="327"/>
      <c r="D3" s="327"/>
      <c r="E3" s="327"/>
      <c r="F3" s="327"/>
      <c r="G3" s="327"/>
      <c r="H3" s="328" t="s">
        <v>360</v>
      </c>
      <c r="I3" s="328"/>
    </row>
    <row r="4" spans="1:9" x14ac:dyDescent="0.25">
      <c r="A4" s="325" t="s">
        <v>361</v>
      </c>
      <c r="B4" s="325"/>
      <c r="C4" s="325"/>
      <c r="D4" s="325"/>
      <c r="E4" s="325"/>
      <c r="F4" s="325"/>
      <c r="G4" s="325"/>
      <c r="H4" s="329" t="s">
        <v>362</v>
      </c>
      <c r="I4" s="329"/>
    </row>
    <row r="5" spans="1:9" x14ac:dyDescent="0.25">
      <c r="A5" s="330" t="s">
        <v>363</v>
      </c>
      <c r="B5" s="330"/>
      <c r="C5" s="330"/>
      <c r="D5" s="330"/>
      <c r="E5" s="330"/>
      <c r="F5" s="330"/>
      <c r="G5" s="330"/>
      <c r="H5" s="329" t="s">
        <v>364</v>
      </c>
      <c r="I5" s="329"/>
    </row>
    <row r="6" spans="1:9" ht="15.75" x14ac:dyDescent="0.25">
      <c r="A6" s="331"/>
      <c r="B6" s="331"/>
      <c r="C6" s="332"/>
      <c r="D6" s="10"/>
      <c r="E6" s="10"/>
      <c r="F6" s="10"/>
      <c r="G6" s="10"/>
      <c r="H6" s="329" t="s">
        <v>365</v>
      </c>
      <c r="I6" s="329"/>
    </row>
    <row r="7" spans="1:9" ht="15.75" thickBot="1" x14ac:dyDescent="0.3">
      <c r="A7" s="8"/>
      <c r="B7" s="13"/>
      <c r="C7" s="333"/>
      <c r="D7" s="334"/>
      <c r="E7" s="334"/>
      <c r="F7" s="334"/>
      <c r="G7" s="334"/>
      <c r="H7" s="335" t="s">
        <v>9</v>
      </c>
      <c r="I7" s="335"/>
    </row>
    <row r="8" spans="1:9" ht="15" customHeight="1" x14ac:dyDescent="0.25">
      <c r="A8" s="336" t="s">
        <v>163</v>
      </c>
      <c r="B8" s="337" t="s">
        <v>366</v>
      </c>
      <c r="C8" s="338" t="s">
        <v>12</v>
      </c>
      <c r="D8" s="338" t="s">
        <v>367</v>
      </c>
      <c r="E8" s="339" t="s">
        <v>368</v>
      </c>
      <c r="F8" s="340"/>
      <c r="G8" s="339" t="s">
        <v>369</v>
      </c>
      <c r="H8" s="340"/>
      <c r="I8" s="341" t="s">
        <v>370</v>
      </c>
    </row>
    <row r="9" spans="1:9" ht="43.5" customHeight="1" x14ac:dyDescent="0.25">
      <c r="A9" s="342"/>
      <c r="B9" s="343"/>
      <c r="C9" s="344"/>
      <c r="D9" s="344"/>
      <c r="E9" s="345" t="s">
        <v>371</v>
      </c>
      <c r="F9" s="346" t="s">
        <v>372</v>
      </c>
      <c r="G9" s="345" t="s">
        <v>371</v>
      </c>
      <c r="H9" s="346" t="s">
        <v>372</v>
      </c>
      <c r="I9" s="347"/>
    </row>
    <row r="10" spans="1:9" x14ac:dyDescent="0.25">
      <c r="A10" s="348">
        <v>1</v>
      </c>
      <c r="B10" s="349">
        <v>2</v>
      </c>
      <c r="C10" s="349">
        <v>3</v>
      </c>
      <c r="D10" s="350">
        <v>4</v>
      </c>
      <c r="E10" s="350">
        <v>5</v>
      </c>
      <c r="F10" s="351" t="s">
        <v>373</v>
      </c>
      <c r="G10" s="350">
        <v>7</v>
      </c>
      <c r="H10" s="351" t="s">
        <v>374</v>
      </c>
      <c r="I10" s="352">
        <v>9</v>
      </c>
    </row>
    <row r="11" spans="1:9" ht="19.5" customHeight="1" x14ac:dyDescent="0.25">
      <c r="A11" s="353"/>
      <c r="B11" s="354" t="s">
        <v>43</v>
      </c>
      <c r="C11" s="355"/>
      <c r="D11" s="356">
        <v>113542.27</v>
      </c>
      <c r="E11" s="356">
        <v>113542.27</v>
      </c>
      <c r="F11" s="356">
        <f>D11-E11</f>
        <v>0</v>
      </c>
      <c r="G11" s="356">
        <v>113542.27</v>
      </c>
      <c r="H11" s="356" t="s">
        <v>44</v>
      </c>
      <c r="I11" s="357"/>
    </row>
    <row r="12" spans="1:9" ht="19.5" customHeight="1" x14ac:dyDescent="0.25">
      <c r="A12" s="353">
        <v>1</v>
      </c>
      <c r="B12" s="358" t="s">
        <v>45</v>
      </c>
      <c r="C12" s="359" t="s">
        <v>46</v>
      </c>
      <c r="D12" s="360">
        <v>109953.18</v>
      </c>
      <c r="E12" s="361">
        <v>110001.53</v>
      </c>
      <c r="F12" s="356">
        <f t="shared" ref="F12:F45" si="0">D12-E12</f>
        <v>-48.350000000005821</v>
      </c>
      <c r="G12" s="361">
        <v>110020.33</v>
      </c>
      <c r="H12" s="361">
        <v>-65.739999999999995</v>
      </c>
      <c r="I12" s="362"/>
    </row>
    <row r="13" spans="1:9" ht="19.5" customHeight="1" x14ac:dyDescent="0.25">
      <c r="A13" s="363" t="s">
        <v>47</v>
      </c>
      <c r="B13" s="364" t="s">
        <v>48</v>
      </c>
      <c r="C13" s="365" t="s">
        <v>49</v>
      </c>
      <c r="D13" s="360">
        <v>66175.3</v>
      </c>
      <c r="E13" s="361">
        <v>66208.08</v>
      </c>
      <c r="F13" s="356">
        <f t="shared" si="0"/>
        <v>-32.779999999998836</v>
      </c>
      <c r="G13" s="361">
        <v>66226.17</v>
      </c>
      <c r="H13" s="361">
        <v>-49.49</v>
      </c>
      <c r="I13" s="362"/>
    </row>
    <row r="14" spans="1:9" ht="19.5" customHeight="1" x14ac:dyDescent="0.25">
      <c r="A14" s="366" t="s">
        <v>50</v>
      </c>
      <c r="B14" s="367" t="s">
        <v>51</v>
      </c>
      <c r="C14" s="368" t="s">
        <v>52</v>
      </c>
      <c r="D14" s="360">
        <v>62123.02</v>
      </c>
      <c r="E14" s="361">
        <v>62152.6</v>
      </c>
      <c r="F14" s="356">
        <f t="shared" si="0"/>
        <v>-29.580000000001746</v>
      </c>
      <c r="G14" s="361">
        <v>62170.51</v>
      </c>
      <c r="H14" s="361">
        <v>-47.49</v>
      </c>
      <c r="I14" s="362"/>
    </row>
    <row r="15" spans="1:9" ht="19.5" customHeight="1" x14ac:dyDescent="0.25">
      <c r="A15" s="366" t="s">
        <v>53</v>
      </c>
      <c r="B15" s="367" t="s">
        <v>54</v>
      </c>
      <c r="C15" s="368" t="s">
        <v>55</v>
      </c>
      <c r="D15" s="360">
        <v>8579.26</v>
      </c>
      <c r="E15" s="361">
        <v>8582.7800000000007</v>
      </c>
      <c r="F15" s="356">
        <f t="shared" si="0"/>
        <v>-3.5200000000004366</v>
      </c>
      <c r="G15" s="361">
        <v>8584.35</v>
      </c>
      <c r="H15" s="361">
        <v>-5.09</v>
      </c>
      <c r="I15" s="362"/>
    </row>
    <row r="16" spans="1:9" ht="19.5" customHeight="1" x14ac:dyDescent="0.25">
      <c r="A16" s="366" t="s">
        <v>56</v>
      </c>
      <c r="B16" s="367" t="s">
        <v>57</v>
      </c>
      <c r="C16" s="368" t="s">
        <v>58</v>
      </c>
      <c r="D16" s="360">
        <v>53543.76</v>
      </c>
      <c r="E16" s="361">
        <v>53569.86</v>
      </c>
      <c r="F16" s="356">
        <f t="shared" si="0"/>
        <v>-26.099999999998545</v>
      </c>
      <c r="G16" s="361">
        <v>53586.16</v>
      </c>
      <c r="H16" s="361">
        <v>-42.4</v>
      </c>
      <c r="I16" s="362"/>
    </row>
    <row r="17" spans="1:9" ht="19.5" customHeight="1" x14ac:dyDescent="0.25">
      <c r="A17" s="366" t="s">
        <v>59</v>
      </c>
      <c r="B17" s="367" t="s">
        <v>60</v>
      </c>
      <c r="C17" s="368" t="s">
        <v>61</v>
      </c>
      <c r="D17" s="360">
        <v>4052.29</v>
      </c>
      <c r="E17" s="361">
        <v>4055.46</v>
      </c>
      <c r="F17" s="356">
        <f t="shared" si="0"/>
        <v>-3.1700000000000728</v>
      </c>
      <c r="G17" s="361">
        <v>4055.65</v>
      </c>
      <c r="H17" s="361">
        <v>-2</v>
      </c>
      <c r="I17" s="362"/>
    </row>
    <row r="18" spans="1:9" ht="19.5" customHeight="1" x14ac:dyDescent="0.25">
      <c r="A18" s="363" t="s">
        <v>62</v>
      </c>
      <c r="B18" s="364" t="s">
        <v>63</v>
      </c>
      <c r="C18" s="365" t="s">
        <v>64</v>
      </c>
      <c r="D18" s="360">
        <v>43277.75</v>
      </c>
      <c r="E18" s="361">
        <v>43293.21</v>
      </c>
      <c r="F18" s="356">
        <f t="shared" si="0"/>
        <v>-15.459999999999127</v>
      </c>
      <c r="G18" s="361">
        <v>43293.85</v>
      </c>
      <c r="H18" s="361">
        <v>-16.100000000000001</v>
      </c>
      <c r="I18" s="362"/>
    </row>
    <row r="19" spans="1:9" ht="19.5" customHeight="1" x14ac:dyDescent="0.25">
      <c r="A19" s="366" t="s">
        <v>65</v>
      </c>
      <c r="B19" s="367" t="s">
        <v>66</v>
      </c>
      <c r="C19" s="368" t="s">
        <v>67</v>
      </c>
      <c r="D19" s="360">
        <v>9332.61</v>
      </c>
      <c r="E19" s="361">
        <v>9348.07</v>
      </c>
      <c r="F19" s="356">
        <f t="shared" si="0"/>
        <v>-15.459999999999127</v>
      </c>
      <c r="G19" s="361">
        <v>9348.7099999999991</v>
      </c>
      <c r="H19" s="361">
        <v>-16.100000000000001</v>
      </c>
      <c r="I19" s="362"/>
    </row>
    <row r="20" spans="1:9" ht="19.5" customHeight="1" x14ac:dyDescent="0.25">
      <c r="A20" s="366" t="s">
        <v>68</v>
      </c>
      <c r="B20" s="367" t="s">
        <v>69</v>
      </c>
      <c r="C20" s="368" t="s">
        <v>70</v>
      </c>
      <c r="D20" s="360">
        <v>33945.14</v>
      </c>
      <c r="E20" s="361">
        <v>33945.14</v>
      </c>
      <c r="F20" s="356">
        <f t="shared" si="0"/>
        <v>0</v>
      </c>
      <c r="G20" s="361">
        <v>33945.14</v>
      </c>
      <c r="H20" s="361" t="s">
        <v>44</v>
      </c>
      <c r="I20" s="362"/>
    </row>
    <row r="21" spans="1:9" ht="19.5" customHeight="1" x14ac:dyDescent="0.25">
      <c r="A21" s="366" t="s">
        <v>71</v>
      </c>
      <c r="B21" s="367" t="s">
        <v>72</v>
      </c>
      <c r="C21" s="368" t="s">
        <v>73</v>
      </c>
      <c r="D21" s="360" t="s">
        <v>44</v>
      </c>
      <c r="E21" s="361" t="s">
        <v>44</v>
      </c>
      <c r="F21" s="356"/>
      <c r="G21" s="361" t="s">
        <v>44</v>
      </c>
      <c r="H21" s="361" t="s">
        <v>44</v>
      </c>
      <c r="I21" s="362"/>
    </row>
    <row r="22" spans="1:9" ht="19.5" customHeight="1" x14ac:dyDescent="0.25">
      <c r="A22" s="363" t="s">
        <v>74</v>
      </c>
      <c r="B22" s="364" t="s">
        <v>75</v>
      </c>
      <c r="C22" s="365" t="s">
        <v>76</v>
      </c>
      <c r="D22" s="369">
        <v>404.14</v>
      </c>
      <c r="E22" s="361">
        <v>404.25</v>
      </c>
      <c r="F22" s="356">
        <f t="shared" si="0"/>
        <v>-0.11000000000001364</v>
      </c>
      <c r="G22" s="361">
        <v>404.32</v>
      </c>
      <c r="H22" s="361">
        <v>-0.14000000000000001</v>
      </c>
      <c r="I22" s="362"/>
    </row>
    <row r="23" spans="1:9" ht="19.5" customHeight="1" x14ac:dyDescent="0.25">
      <c r="A23" s="363" t="s">
        <v>77</v>
      </c>
      <c r="B23" s="364" t="s">
        <v>78</v>
      </c>
      <c r="C23" s="365" t="s">
        <v>79</v>
      </c>
      <c r="D23" s="360" t="s">
        <v>44</v>
      </c>
      <c r="E23" s="361" t="s">
        <v>44</v>
      </c>
      <c r="F23" s="356"/>
      <c r="G23" s="361" t="s">
        <v>44</v>
      </c>
      <c r="H23" s="361" t="s">
        <v>44</v>
      </c>
      <c r="I23" s="362"/>
    </row>
    <row r="24" spans="1:9" ht="19.5" customHeight="1" x14ac:dyDescent="0.25">
      <c r="A24" s="370" t="s">
        <v>80</v>
      </c>
      <c r="B24" s="371" t="s">
        <v>81</v>
      </c>
      <c r="C24" s="372" t="s">
        <v>82</v>
      </c>
      <c r="D24" s="360">
        <v>95.99</v>
      </c>
      <c r="E24" s="361">
        <v>95.99</v>
      </c>
      <c r="F24" s="356">
        <f t="shared" si="0"/>
        <v>0</v>
      </c>
      <c r="G24" s="361">
        <v>95.99</v>
      </c>
      <c r="H24" s="361" t="s">
        <v>44</v>
      </c>
      <c r="I24" s="362"/>
    </row>
    <row r="25" spans="1:9" ht="19.5" customHeight="1" x14ac:dyDescent="0.25">
      <c r="A25" s="373">
        <v>2</v>
      </c>
      <c r="B25" s="374" t="s">
        <v>83</v>
      </c>
      <c r="C25" s="375" t="s">
        <v>84</v>
      </c>
      <c r="D25" s="361">
        <v>2193.8000000000002</v>
      </c>
      <c r="E25" s="361">
        <v>2147.21</v>
      </c>
      <c r="F25" s="356">
        <f t="shared" si="0"/>
        <v>46.590000000000146</v>
      </c>
      <c r="G25" s="361">
        <v>2128.41</v>
      </c>
      <c r="H25" s="361">
        <v>63.98</v>
      </c>
      <c r="I25" s="362"/>
    </row>
    <row r="26" spans="1:9" ht="19.5" customHeight="1" x14ac:dyDescent="0.25">
      <c r="A26" s="363" t="s">
        <v>85</v>
      </c>
      <c r="B26" s="364" t="s">
        <v>86</v>
      </c>
      <c r="C26" s="375" t="s">
        <v>87</v>
      </c>
      <c r="D26" s="361">
        <v>750.45</v>
      </c>
      <c r="E26" s="361">
        <v>747.53</v>
      </c>
      <c r="F26" s="356">
        <f t="shared" si="0"/>
        <v>2.9200000000000728</v>
      </c>
      <c r="G26" s="361">
        <v>746.51</v>
      </c>
      <c r="H26" s="361">
        <v>3.94</v>
      </c>
      <c r="I26" s="362"/>
    </row>
    <row r="27" spans="1:9" ht="19.5" customHeight="1" x14ac:dyDescent="0.25">
      <c r="A27" s="366" t="s">
        <v>88</v>
      </c>
      <c r="B27" s="367" t="s">
        <v>89</v>
      </c>
      <c r="C27" s="368" t="s">
        <v>90</v>
      </c>
      <c r="D27" s="361">
        <v>697.86</v>
      </c>
      <c r="E27" s="361">
        <v>697.07</v>
      </c>
      <c r="F27" s="356">
        <f t="shared" si="0"/>
        <v>0.78999999999996362</v>
      </c>
      <c r="G27" s="361">
        <v>696.92</v>
      </c>
      <c r="H27" s="361">
        <v>0.94</v>
      </c>
      <c r="I27" s="362"/>
    </row>
    <row r="28" spans="1:9" ht="19.5" customHeight="1" x14ac:dyDescent="0.25">
      <c r="A28" s="366" t="s">
        <v>91</v>
      </c>
      <c r="B28" s="367" t="s">
        <v>92</v>
      </c>
      <c r="C28" s="368" t="s">
        <v>93</v>
      </c>
      <c r="D28" s="361">
        <v>52.59</v>
      </c>
      <c r="E28" s="361">
        <v>50.47</v>
      </c>
      <c r="F28" s="356">
        <f t="shared" si="0"/>
        <v>2.1200000000000045</v>
      </c>
      <c r="G28" s="361">
        <v>49.58</v>
      </c>
      <c r="H28" s="361">
        <v>3.01</v>
      </c>
      <c r="I28" s="362"/>
    </row>
    <row r="29" spans="1:9" ht="19.5" customHeight="1" x14ac:dyDescent="0.25">
      <c r="A29" s="363" t="s">
        <v>94</v>
      </c>
      <c r="B29" s="364" t="s">
        <v>95</v>
      </c>
      <c r="C29" s="375" t="s">
        <v>96</v>
      </c>
      <c r="D29" s="361">
        <v>1025.67</v>
      </c>
      <c r="E29" s="361">
        <v>972.02</v>
      </c>
      <c r="F29" s="356">
        <f t="shared" si="0"/>
        <v>53.650000000000091</v>
      </c>
      <c r="G29" s="361">
        <v>954.21</v>
      </c>
      <c r="H29" s="361">
        <v>70.05</v>
      </c>
      <c r="I29" s="362"/>
    </row>
    <row r="30" spans="1:9" ht="19.5" customHeight="1" x14ac:dyDescent="0.25">
      <c r="A30" s="366" t="s">
        <v>97</v>
      </c>
      <c r="B30" s="367" t="s">
        <v>98</v>
      </c>
      <c r="C30" s="368" t="s">
        <v>99</v>
      </c>
      <c r="D30" s="361">
        <v>14.74</v>
      </c>
      <c r="E30" s="361">
        <v>14.12</v>
      </c>
      <c r="F30" s="356">
        <f t="shared" si="0"/>
        <v>0.62000000000000099</v>
      </c>
      <c r="G30" s="361">
        <v>14.18</v>
      </c>
      <c r="H30" s="361">
        <v>0.56000000000000005</v>
      </c>
      <c r="I30" s="362"/>
    </row>
    <row r="31" spans="1:9" ht="19.5" customHeight="1" x14ac:dyDescent="0.25">
      <c r="A31" s="366" t="s">
        <v>100</v>
      </c>
      <c r="B31" s="367" t="s">
        <v>101</v>
      </c>
      <c r="C31" s="368" t="s">
        <v>102</v>
      </c>
      <c r="D31" s="361">
        <v>13.66</v>
      </c>
      <c r="E31" s="361">
        <v>13.66</v>
      </c>
      <c r="F31" s="356">
        <f t="shared" si="0"/>
        <v>0</v>
      </c>
      <c r="G31" s="361">
        <v>13.66</v>
      </c>
      <c r="H31" s="361" t="s">
        <v>44</v>
      </c>
      <c r="I31" s="362"/>
    </row>
    <row r="32" spans="1:9" ht="19.5" customHeight="1" x14ac:dyDescent="0.25">
      <c r="A32" s="366" t="s">
        <v>103</v>
      </c>
      <c r="B32" s="367" t="s">
        <v>104</v>
      </c>
      <c r="C32" s="368" t="s">
        <v>105</v>
      </c>
      <c r="D32" s="361">
        <v>1.72</v>
      </c>
      <c r="E32" s="361">
        <v>3.7</v>
      </c>
      <c r="F32" s="356">
        <f t="shared" si="0"/>
        <v>-1.9800000000000002</v>
      </c>
      <c r="G32" s="361">
        <v>3.7</v>
      </c>
      <c r="H32" s="361">
        <v>-1.98</v>
      </c>
      <c r="I32" s="362"/>
    </row>
    <row r="33" spans="1:9" ht="19.5" customHeight="1" x14ac:dyDescent="0.25">
      <c r="A33" s="366" t="s">
        <v>106</v>
      </c>
      <c r="B33" s="367" t="s">
        <v>107</v>
      </c>
      <c r="C33" s="368" t="s">
        <v>108</v>
      </c>
      <c r="D33" s="361">
        <v>78.180000000000007</v>
      </c>
      <c r="E33" s="361">
        <v>74.63</v>
      </c>
      <c r="F33" s="356">
        <f t="shared" si="0"/>
        <v>3.5500000000000114</v>
      </c>
      <c r="G33" s="361">
        <v>73.58</v>
      </c>
      <c r="H33" s="361">
        <v>3.28</v>
      </c>
      <c r="I33" s="362"/>
    </row>
    <row r="34" spans="1:9" ht="19.5" customHeight="1" x14ac:dyDescent="0.25">
      <c r="A34" s="366" t="s">
        <v>109</v>
      </c>
      <c r="B34" s="367" t="s">
        <v>110</v>
      </c>
      <c r="C34" s="368" t="s">
        <v>111</v>
      </c>
      <c r="D34" s="361">
        <v>194.91</v>
      </c>
      <c r="E34" s="361">
        <v>194.94</v>
      </c>
      <c r="F34" s="356">
        <f t="shared" si="0"/>
        <v>-3.0000000000001137E-2</v>
      </c>
      <c r="G34" s="361">
        <v>194.94</v>
      </c>
      <c r="H34" s="361">
        <v>-0.03</v>
      </c>
      <c r="I34" s="362"/>
    </row>
    <row r="35" spans="1:9" ht="19.5" customHeight="1" x14ac:dyDescent="0.25">
      <c r="A35" s="366" t="s">
        <v>112</v>
      </c>
      <c r="B35" s="367" t="s">
        <v>113</v>
      </c>
      <c r="C35" s="368" t="s">
        <v>114</v>
      </c>
      <c r="D35" s="361">
        <v>722.45</v>
      </c>
      <c r="E35" s="361">
        <v>670.97</v>
      </c>
      <c r="F35" s="356">
        <f t="shared" si="0"/>
        <v>51.480000000000018</v>
      </c>
      <c r="G35" s="361">
        <v>654.15</v>
      </c>
      <c r="H35" s="361">
        <v>68.22</v>
      </c>
      <c r="I35" s="362"/>
    </row>
    <row r="36" spans="1:9" ht="19.5" customHeight="1" x14ac:dyDescent="0.25">
      <c r="A36" s="366" t="s">
        <v>115</v>
      </c>
      <c r="B36" s="367" t="s">
        <v>116</v>
      </c>
      <c r="C36" s="368" t="s">
        <v>117</v>
      </c>
      <c r="D36" s="361" t="s">
        <v>44</v>
      </c>
      <c r="E36" s="361" t="s">
        <v>44</v>
      </c>
      <c r="F36" s="356"/>
      <c r="G36" s="361" t="s">
        <v>44</v>
      </c>
      <c r="H36" s="361" t="s">
        <v>44</v>
      </c>
      <c r="I36" s="362"/>
    </row>
    <row r="37" spans="1:9" ht="19.5" customHeight="1" x14ac:dyDescent="0.25">
      <c r="A37" s="366" t="s">
        <v>118</v>
      </c>
      <c r="B37" s="367" t="s">
        <v>119</v>
      </c>
      <c r="C37" s="368" t="s">
        <v>120</v>
      </c>
      <c r="D37" s="361" t="s">
        <v>44</v>
      </c>
      <c r="E37" s="361" t="s">
        <v>44</v>
      </c>
      <c r="F37" s="356"/>
      <c r="G37" s="361" t="s">
        <v>44</v>
      </c>
      <c r="H37" s="361" t="s">
        <v>44</v>
      </c>
      <c r="I37" s="362"/>
    </row>
    <row r="38" spans="1:9" ht="19.5" customHeight="1" x14ac:dyDescent="0.25">
      <c r="A38" s="376" t="s">
        <v>121</v>
      </c>
      <c r="B38" s="377" t="s">
        <v>122</v>
      </c>
      <c r="C38" s="368" t="s">
        <v>123</v>
      </c>
      <c r="D38" s="361">
        <v>121.59</v>
      </c>
      <c r="E38" s="361">
        <v>121.59</v>
      </c>
      <c r="F38" s="356">
        <f t="shared" si="0"/>
        <v>0</v>
      </c>
      <c r="G38" s="361">
        <v>121.58</v>
      </c>
      <c r="H38" s="361">
        <v>0.01</v>
      </c>
      <c r="I38" s="362"/>
    </row>
    <row r="39" spans="1:9" ht="19.5" customHeight="1" x14ac:dyDescent="0.25">
      <c r="A39" s="366" t="s">
        <v>124</v>
      </c>
      <c r="B39" s="367" t="s">
        <v>125</v>
      </c>
      <c r="C39" s="368" t="s">
        <v>126</v>
      </c>
      <c r="D39" s="361">
        <v>295.88</v>
      </c>
      <c r="E39" s="361">
        <v>305.86</v>
      </c>
      <c r="F39" s="356">
        <f t="shared" si="0"/>
        <v>-9.9800000000000182</v>
      </c>
      <c r="G39" s="361">
        <v>305.89999999999998</v>
      </c>
      <c r="H39" s="361">
        <v>-10.02</v>
      </c>
      <c r="I39" s="362"/>
    </row>
    <row r="40" spans="1:9" ht="19.5" customHeight="1" x14ac:dyDescent="0.25">
      <c r="A40" s="366" t="s">
        <v>127</v>
      </c>
      <c r="B40" s="367" t="s">
        <v>128</v>
      </c>
      <c r="C40" s="368" t="s">
        <v>129</v>
      </c>
      <c r="D40" s="361" t="s">
        <v>44</v>
      </c>
      <c r="E40" s="361" t="s">
        <v>44</v>
      </c>
      <c r="F40" s="356"/>
      <c r="G40" s="361" t="s">
        <v>44</v>
      </c>
      <c r="H40" s="361" t="s">
        <v>44</v>
      </c>
      <c r="I40" s="362"/>
    </row>
    <row r="41" spans="1:9" ht="19.5" customHeight="1" x14ac:dyDescent="0.25">
      <c r="A41" s="378" t="s">
        <v>130</v>
      </c>
      <c r="B41" s="379" t="s">
        <v>131</v>
      </c>
      <c r="C41" s="380" t="s">
        <v>132</v>
      </c>
      <c r="D41" s="361">
        <v>0.21</v>
      </c>
      <c r="E41" s="361">
        <v>0.21</v>
      </c>
      <c r="F41" s="356">
        <f t="shared" si="0"/>
        <v>0</v>
      </c>
      <c r="G41" s="361">
        <v>0.21</v>
      </c>
      <c r="H41" s="361" t="s">
        <v>44</v>
      </c>
      <c r="I41" s="362"/>
    </row>
    <row r="42" spans="1:9" ht="19.5" customHeight="1" thickBot="1" x14ac:dyDescent="0.3">
      <c r="A42" s="373">
        <v>3</v>
      </c>
      <c r="B42" s="374" t="s">
        <v>133</v>
      </c>
      <c r="C42" s="375" t="s">
        <v>134</v>
      </c>
      <c r="D42" s="381">
        <v>1395.29</v>
      </c>
      <c r="E42" s="361">
        <v>1393.53</v>
      </c>
      <c r="F42" s="356">
        <f t="shared" si="0"/>
        <v>1.7599999999999909</v>
      </c>
      <c r="G42" s="361">
        <v>1393.53</v>
      </c>
      <c r="H42" s="361">
        <f>D42-G42</f>
        <v>1.7599999999999909</v>
      </c>
      <c r="I42" s="362"/>
    </row>
    <row r="43" spans="1:9" ht="19.5" hidden="1" customHeight="1" x14ac:dyDescent="0.25">
      <c r="A43" s="363" t="s">
        <v>135</v>
      </c>
      <c r="B43" s="364" t="s">
        <v>136</v>
      </c>
      <c r="C43" s="368" t="s">
        <v>137</v>
      </c>
      <c r="D43" s="381">
        <v>12.44</v>
      </c>
      <c r="E43" s="361">
        <v>10.43</v>
      </c>
      <c r="F43" s="356">
        <f t="shared" si="0"/>
        <v>2.0099999999999998</v>
      </c>
      <c r="G43" s="361">
        <v>10.43</v>
      </c>
      <c r="H43" s="361">
        <f t="shared" ref="H43:H44" si="1">D43-G43</f>
        <v>2.0099999999999998</v>
      </c>
      <c r="I43" s="362"/>
    </row>
    <row r="44" spans="1:9" ht="19.5" hidden="1" customHeight="1" x14ac:dyDescent="0.25">
      <c r="A44" s="363" t="s">
        <v>138</v>
      </c>
      <c r="B44" s="364" t="s">
        <v>139</v>
      </c>
      <c r="C44" s="368" t="s">
        <v>140</v>
      </c>
      <c r="D44" s="381">
        <v>1326.01</v>
      </c>
      <c r="E44" s="361">
        <v>1326.24</v>
      </c>
      <c r="F44" s="356">
        <f t="shared" si="0"/>
        <v>-0.23000000000001819</v>
      </c>
      <c r="G44" s="361">
        <v>1326.24</v>
      </c>
      <c r="H44" s="361">
        <f t="shared" si="1"/>
        <v>-0.23000000000001819</v>
      </c>
      <c r="I44" s="362"/>
    </row>
    <row r="45" spans="1:9" ht="19.5" hidden="1" customHeight="1" thickBot="1" x14ac:dyDescent="0.3">
      <c r="A45" s="382" t="s">
        <v>141</v>
      </c>
      <c r="B45" s="383" t="s">
        <v>142</v>
      </c>
      <c r="C45" s="384" t="s">
        <v>143</v>
      </c>
      <c r="D45" s="385">
        <v>56.84</v>
      </c>
      <c r="E45" s="386">
        <v>56.84</v>
      </c>
      <c r="F45" s="356">
        <f t="shared" si="0"/>
        <v>0</v>
      </c>
      <c r="G45" s="386">
        <v>56.84</v>
      </c>
      <c r="H45" s="361">
        <v>0</v>
      </c>
      <c r="I45" s="387"/>
    </row>
    <row r="46" spans="1:9" x14ac:dyDescent="0.25">
      <c r="A46" s="388" t="s">
        <v>153</v>
      </c>
      <c r="B46" s="388"/>
      <c r="C46" s="388"/>
      <c r="D46" s="389"/>
      <c r="E46" s="388" t="s">
        <v>375</v>
      </c>
      <c r="F46" s="388"/>
      <c r="G46" s="388"/>
      <c r="H46" s="388"/>
      <c r="I46" s="388"/>
    </row>
    <row r="47" spans="1:9" ht="15" customHeight="1" x14ac:dyDescent="0.25">
      <c r="A47" s="390" t="s">
        <v>154</v>
      </c>
      <c r="B47" s="390"/>
      <c r="C47" s="390"/>
      <c r="D47" s="391"/>
      <c r="E47" s="390" t="s">
        <v>198</v>
      </c>
      <c r="F47" s="390"/>
      <c r="G47" s="390"/>
      <c r="H47" s="390"/>
      <c r="I47" s="390"/>
    </row>
    <row r="48" spans="1:9" ht="15" customHeight="1" x14ac:dyDescent="0.25">
      <c r="A48" s="390" t="s">
        <v>312</v>
      </c>
      <c r="B48" s="390"/>
      <c r="C48" s="390"/>
      <c r="D48" s="391"/>
      <c r="E48" s="392" t="s">
        <v>158</v>
      </c>
      <c r="F48" s="392"/>
      <c r="G48" s="392"/>
      <c r="H48" s="392"/>
      <c r="I48" s="392"/>
    </row>
  </sheetData>
  <mergeCells count="20">
    <mergeCell ref="A6:B6"/>
    <mergeCell ref="A1:G1"/>
    <mergeCell ref="A2:G2"/>
    <mergeCell ref="H3:I3"/>
    <mergeCell ref="A4:G4"/>
    <mergeCell ref="A5:G5"/>
    <mergeCell ref="H7:I7"/>
    <mergeCell ref="A8:A9"/>
    <mergeCell ref="B8:B9"/>
    <mergeCell ref="C8:C9"/>
    <mergeCell ref="D8:D9"/>
    <mergeCell ref="E8:F8"/>
    <mergeCell ref="G8:H8"/>
    <mergeCell ref="I8:I9"/>
    <mergeCell ref="A46:C46"/>
    <mergeCell ref="E46:I46"/>
    <mergeCell ref="A47:C47"/>
    <mergeCell ref="E47:I47"/>
    <mergeCell ref="A48:C48"/>
    <mergeCell ref="E48:I4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01</vt:lpstr>
      <vt:lpstr>02</vt:lpstr>
      <vt:lpstr>03</vt:lpstr>
      <vt:lpstr>04</vt:lpstr>
      <vt:lpstr>11</vt:lpstr>
      <vt:lpstr>12</vt:lpstr>
      <vt:lpstr>13</vt:lpstr>
      <vt:lpstr>14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cp:lastModifiedBy>
  <cp:lastPrinted>2023-02-23T07:18:33Z</cp:lastPrinted>
  <dcterms:created xsi:type="dcterms:W3CDTF">2023-02-23T00:45:08Z</dcterms:created>
  <dcterms:modified xsi:type="dcterms:W3CDTF">2023-03-03T07:49:22Z</dcterms:modified>
</cp:coreProperties>
</file>