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Admin\AppData\Local\Temp\Tandan JSC\files\"/>
    </mc:Choice>
  </mc:AlternateContent>
  <xr:revisionPtr revIDLastSave="0" documentId="13_ncr:1_{435A2A9C-FAFE-4003-BAA4-9467991ABC0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SVC" sheetId="1" r:id="rId1"/>
    <sheet name="CSVC (2)" sheetId="2" state="hidden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11" i="1" l="1"/>
  <c r="AD10" i="1"/>
  <c r="AD9" i="1"/>
  <c r="AD12" i="1" s="1"/>
  <c r="AD8" i="1"/>
  <c r="AD7" i="1"/>
  <c r="Z11" i="1"/>
  <c r="Z10" i="1"/>
  <c r="Z9" i="1"/>
  <c r="Z12" i="1" s="1"/>
  <c r="Z8" i="1"/>
  <c r="Z7" i="1"/>
  <c r="V11" i="1"/>
  <c r="V10" i="1"/>
  <c r="V9" i="1"/>
  <c r="V8" i="1"/>
  <c r="V7" i="1"/>
  <c r="V12" i="1" s="1"/>
  <c r="R11" i="1"/>
  <c r="R10" i="1"/>
  <c r="R9" i="1"/>
  <c r="R8" i="1"/>
  <c r="R7" i="1"/>
  <c r="R12" i="1" s="1"/>
  <c r="N11" i="1"/>
  <c r="N10" i="1"/>
  <c r="N9" i="1"/>
  <c r="N8" i="1"/>
  <c r="N12" i="1" s="1"/>
  <c r="N7" i="1"/>
  <c r="J11" i="1"/>
  <c r="J10" i="1"/>
  <c r="J9" i="1"/>
  <c r="J12" i="1" s="1"/>
  <c r="J8" i="1"/>
  <c r="J7" i="1"/>
  <c r="F11" i="1"/>
  <c r="F10" i="1"/>
  <c r="F9" i="1"/>
  <c r="F8" i="1"/>
  <c r="F7" i="1"/>
  <c r="F12" i="1" s="1"/>
  <c r="B8" i="1"/>
  <c r="B9" i="1"/>
  <c r="B10" i="1"/>
  <c r="B11" i="1"/>
  <c r="B7" i="1"/>
  <c r="K12" i="1" l="1"/>
  <c r="L12" i="1"/>
  <c r="M12" i="1"/>
  <c r="O12" i="1"/>
  <c r="P12" i="1"/>
  <c r="Q12" i="1"/>
  <c r="S12" i="1"/>
  <c r="T12" i="1"/>
  <c r="U12" i="1"/>
  <c r="W12" i="1"/>
  <c r="X12" i="1"/>
  <c r="Y12" i="1"/>
  <c r="AA12" i="1"/>
  <c r="AB12" i="1"/>
  <c r="AC12" i="1"/>
  <c r="AE12" i="1"/>
  <c r="AF12" i="1"/>
  <c r="AG12" i="1"/>
  <c r="D12" i="1"/>
  <c r="E12" i="1"/>
  <c r="G12" i="1"/>
  <c r="H12" i="1"/>
  <c r="I12" i="1"/>
  <c r="C12" i="1"/>
  <c r="B12" i="1" s="1"/>
  <c r="Z12" i="2" l="1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 s="1"/>
  <c r="B9" i="2"/>
  <c r="B8" i="2"/>
  <c r="B7" i="2"/>
</calcChain>
</file>

<file path=xl/sharedStrings.xml><?xml version="1.0" encoding="utf-8"?>
<sst xmlns="http://schemas.openxmlformats.org/spreadsheetml/2006/main" count="93" uniqueCount="27">
  <si>
    <t>(Biểu kèm theo Báo cáo số:          /BC-UBND ngày        /8/2019 của UBND huyện)</t>
  </si>
  <si>
    <t>Cấp học</t>
  </si>
  <si>
    <t>Tổng số</t>
  </si>
  <si>
    <t>Phòng học văn hóa</t>
  </si>
  <si>
    <t>Phòng học bộ môn/thực hành</t>
  </si>
  <si>
    <t>Phòng làm việc CBGVNV</t>
  </si>
  <si>
    <t>Phòng nội trú</t>
  </si>
  <si>
    <t>Nhà vệ sinh học sinh</t>
  </si>
  <si>
    <t>Nhà vệ sinh giáo viên</t>
  </si>
  <si>
    <t>Công trình nước sạch</t>
  </si>
  <si>
    <t>Nhà đa năng</t>
  </si>
  <si>
    <t>KC</t>
  </si>
  <si>
    <t>BCK</t>
  </si>
  <si>
    <t>Tạm</t>
  </si>
  <si>
    <t>Đạt chuẩn</t>
  </si>
  <si>
    <t>Chưa đạt chuẩn</t>
  </si>
  <si>
    <t>Mầm non</t>
  </si>
  <si>
    <t>Tiểu học</t>
  </si>
  <si>
    <t>THCS</t>
  </si>
  <si>
    <t>THPT</t>
  </si>
  <si>
    <t>TTGDNN-GDTX</t>
  </si>
  <si>
    <t>Tổng toàn huyện</t>
  </si>
  <si>
    <t>Phòng công vụ</t>
  </si>
  <si>
    <t>BẢNG TỔNG HỢP CSVC NĂM HỌC 2019-2020</t>
  </si>
  <si>
    <t>UBND HUYỆN TUẦN GIÁO</t>
  </si>
  <si>
    <t>Phụ lục 6: BẢNG TỔNG HỢP CSVC NĂM HỌC 2020-2021</t>
  </si>
  <si>
    <t>(Biểu kèm theo Báo cáo số:          /BC-UBND ngày          /9/2021 của UBND huyện)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</si>
</sst>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name val="Times New Roman"/>
      <family val="1"/>
    </font>
    <font>
      <b/>
      <sz val="14"/>
      <name val="Times New Roman"/>
      <family val="1"/>
      <charset val="163"/>
    </font>
    <font>
      <i/>
      <sz val="13"/>
      <name val="Times New Roman"/>
      <family val="1"/>
    </font>
    <font>
      <b/>
      <sz val="12"/>
      <name val="Times New Roman"/>
      <family val="1"/>
      <charset val="163"/>
    </font>
    <font>
      <sz val="12"/>
      <name val="Times New Roman"/>
      <family val="1"/>
      <charset val="163"/>
    </font>
    <font>
      <b/>
      <sz val="13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0" xfId="0" applyFont="1" applyFill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12"/>
  <sheetViews>
    <sheetView tabSelected="1" topLeftCell="A7" zoomScaleNormal="100" workbookViewId="0">
      <selection activeCell="O11" sqref="O11"/>
    </sheetView>
  </sheetViews>
  <sheetFormatPr defaultRowHeight="15.5" x14ac:dyDescent="0.35"/>
  <cols>
    <col min="1" max="1" width="11.58203125" customWidth="1"/>
    <col min="2" max="2" width="5.25" customWidth="1"/>
    <col min="3" max="30" width="5.58203125" customWidth="1"/>
    <col min="31" max="32" width="6.33203125" customWidth="1"/>
    <col min="33" max="33" width="6.08203125" customWidth="1"/>
  </cols>
  <sheetData>
    <row r="1" spans="1:33" x14ac:dyDescent="0.35">
      <c r="A1" s="23" t="s">
        <v>24</v>
      </c>
      <c r="B1" s="23"/>
      <c r="C1" s="23"/>
      <c r="D1" s="23"/>
    </row>
    <row r="2" spans="1:33" ht="23.25" customHeight="1" x14ac:dyDescent="0.35">
      <c r="A2" s="25" t="s">
        <v>25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</row>
    <row r="3" spans="1:33" ht="21" customHeight="1" x14ac:dyDescent="0.35">
      <c r="A3" s="26" t="s">
        <v>26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</row>
    <row r="4" spans="1:33" ht="12" customHeight="1" x14ac:dyDescent="0.35">
      <c r="A4" s="1"/>
      <c r="B4" s="12"/>
      <c r="C4" s="1"/>
      <c r="D4" s="1"/>
      <c r="E4" s="1"/>
      <c r="F4" s="12"/>
      <c r="G4" s="1"/>
      <c r="H4" s="1"/>
      <c r="I4" s="1"/>
      <c r="J4" s="12"/>
      <c r="K4" s="1"/>
      <c r="L4" s="1"/>
      <c r="M4" s="1"/>
      <c r="N4" s="12"/>
      <c r="O4" s="1"/>
      <c r="P4" s="1"/>
      <c r="Q4" s="1"/>
      <c r="R4" s="12"/>
      <c r="S4" s="1"/>
      <c r="T4" s="1"/>
      <c r="U4" s="1"/>
      <c r="V4" s="12"/>
      <c r="W4" s="1"/>
      <c r="X4" s="1"/>
      <c r="Y4" s="1"/>
      <c r="Z4" s="12"/>
      <c r="AA4" s="1"/>
      <c r="AB4" s="1"/>
      <c r="AC4" s="1"/>
      <c r="AD4" s="12"/>
      <c r="AE4" s="1"/>
      <c r="AF4" s="1"/>
    </row>
    <row r="5" spans="1:33" ht="34.5" customHeight="1" x14ac:dyDescent="0.35">
      <c r="A5" s="24" t="s">
        <v>1</v>
      </c>
      <c r="B5" s="27" t="s">
        <v>3</v>
      </c>
      <c r="C5" s="28"/>
      <c r="D5" s="28"/>
      <c r="E5" s="29"/>
      <c r="F5" s="27" t="s">
        <v>4</v>
      </c>
      <c r="G5" s="28"/>
      <c r="H5" s="28"/>
      <c r="I5" s="29"/>
      <c r="J5" s="27" t="s">
        <v>5</v>
      </c>
      <c r="K5" s="28"/>
      <c r="L5" s="28"/>
      <c r="M5" s="29"/>
      <c r="N5" s="27" t="s">
        <v>22</v>
      </c>
      <c r="O5" s="28"/>
      <c r="P5" s="28"/>
      <c r="Q5" s="29"/>
      <c r="R5" s="27" t="s">
        <v>6</v>
      </c>
      <c r="S5" s="28"/>
      <c r="T5" s="28"/>
      <c r="U5" s="29"/>
      <c r="V5" s="27" t="s">
        <v>7</v>
      </c>
      <c r="W5" s="28"/>
      <c r="X5" s="28"/>
      <c r="Y5" s="29"/>
      <c r="Z5" s="27" t="s">
        <v>8</v>
      </c>
      <c r="AA5" s="28"/>
      <c r="AB5" s="28"/>
      <c r="AC5" s="29"/>
      <c r="AD5" s="27" t="s">
        <v>9</v>
      </c>
      <c r="AE5" s="28"/>
      <c r="AF5" s="29"/>
      <c r="AG5" s="24" t="s">
        <v>10</v>
      </c>
    </row>
    <row r="6" spans="1:33" ht="45.75" customHeight="1" x14ac:dyDescent="0.35">
      <c r="A6" s="24"/>
      <c r="B6" s="14" t="s">
        <v>2</v>
      </c>
      <c r="C6" s="6" t="s">
        <v>11</v>
      </c>
      <c r="D6" s="6" t="s">
        <v>12</v>
      </c>
      <c r="E6" s="6" t="s">
        <v>13</v>
      </c>
      <c r="F6" s="13" t="s">
        <v>2</v>
      </c>
      <c r="G6" s="6" t="s">
        <v>11</v>
      </c>
      <c r="H6" s="6" t="s">
        <v>12</v>
      </c>
      <c r="I6" s="6" t="s">
        <v>13</v>
      </c>
      <c r="J6" s="6" t="s">
        <v>2</v>
      </c>
      <c r="K6" s="6" t="s">
        <v>11</v>
      </c>
      <c r="L6" s="6" t="s">
        <v>12</v>
      </c>
      <c r="M6" s="6" t="s">
        <v>13</v>
      </c>
      <c r="N6" s="6" t="s">
        <v>2</v>
      </c>
      <c r="O6" s="6" t="s">
        <v>11</v>
      </c>
      <c r="P6" s="6" t="s">
        <v>12</v>
      </c>
      <c r="Q6" s="6" t="s">
        <v>13</v>
      </c>
      <c r="R6" s="6" t="s">
        <v>2</v>
      </c>
      <c r="S6" s="6" t="s">
        <v>11</v>
      </c>
      <c r="T6" s="6" t="s">
        <v>12</v>
      </c>
      <c r="U6" s="6" t="s">
        <v>13</v>
      </c>
      <c r="V6" s="6" t="s">
        <v>2</v>
      </c>
      <c r="W6" s="6" t="s">
        <v>11</v>
      </c>
      <c r="X6" s="6" t="s">
        <v>12</v>
      </c>
      <c r="Y6" s="6" t="s">
        <v>13</v>
      </c>
      <c r="Z6" s="6" t="s">
        <v>2</v>
      </c>
      <c r="AA6" s="6" t="s">
        <v>11</v>
      </c>
      <c r="AB6" s="6" t="s">
        <v>12</v>
      </c>
      <c r="AC6" s="6" t="s">
        <v>13</v>
      </c>
      <c r="AD6" s="6" t="s">
        <v>2</v>
      </c>
      <c r="AE6" s="6" t="s">
        <v>14</v>
      </c>
      <c r="AF6" s="6" t="s">
        <v>15</v>
      </c>
      <c r="AG6" s="24"/>
    </row>
    <row r="7" spans="1:33" ht="32.25" customHeight="1" x14ac:dyDescent="0.35">
      <c r="A7" s="15" t="s">
        <v>16</v>
      </c>
      <c r="B7" s="16">
        <f>C7+D7+E7</f>
        <v>304</v>
      </c>
      <c r="C7" s="15">
        <v>262</v>
      </c>
      <c r="D7" s="15">
        <v>42</v>
      </c>
      <c r="E7" s="15"/>
      <c r="F7" s="16">
        <f>G7+H7+I7</f>
        <v>32</v>
      </c>
      <c r="G7" s="15">
        <v>31</v>
      </c>
      <c r="H7" s="15">
        <v>1</v>
      </c>
      <c r="I7" s="15"/>
      <c r="J7" s="16">
        <f>K7+L7+M7</f>
        <v>126</v>
      </c>
      <c r="K7" s="15">
        <v>119</v>
      </c>
      <c r="L7" s="15">
        <v>6</v>
      </c>
      <c r="M7" s="15">
        <v>1</v>
      </c>
      <c r="N7" s="16">
        <f>O7+P7+Q7</f>
        <v>60</v>
      </c>
      <c r="O7" s="15">
        <v>23</v>
      </c>
      <c r="P7" s="15">
        <v>24</v>
      </c>
      <c r="Q7" s="15">
        <v>13</v>
      </c>
      <c r="R7" s="16">
        <f>S7+T7+U7</f>
        <v>0</v>
      </c>
      <c r="S7" s="15"/>
      <c r="T7" s="15"/>
      <c r="U7" s="15"/>
      <c r="V7" s="16">
        <f>W7+X7+Y7</f>
        <v>208</v>
      </c>
      <c r="W7" s="15">
        <v>160</v>
      </c>
      <c r="X7" s="15">
        <v>27</v>
      </c>
      <c r="Y7" s="15">
        <v>21</v>
      </c>
      <c r="Z7" s="16">
        <f>AA7+AB7+AC7</f>
        <v>32</v>
      </c>
      <c r="AA7" s="15">
        <v>29</v>
      </c>
      <c r="AB7" s="15">
        <v>2</v>
      </c>
      <c r="AC7" s="15">
        <v>1</v>
      </c>
      <c r="AD7" s="16">
        <f>AE7+AF7</f>
        <v>119</v>
      </c>
      <c r="AE7" s="15">
        <v>119</v>
      </c>
      <c r="AF7" s="15"/>
      <c r="AG7" s="17"/>
    </row>
    <row r="8" spans="1:33" ht="32.25" customHeight="1" x14ac:dyDescent="0.35">
      <c r="A8" s="18" t="s">
        <v>17</v>
      </c>
      <c r="B8" s="19">
        <f t="shared" ref="B8:B12" si="0">C8+D8+E8</f>
        <v>404</v>
      </c>
      <c r="C8" s="18">
        <v>333</v>
      </c>
      <c r="D8" s="18">
        <v>71</v>
      </c>
      <c r="E8" s="18"/>
      <c r="F8" s="19">
        <f t="shared" ref="F8:F11" si="1">G8+H8+I8</f>
        <v>74</v>
      </c>
      <c r="G8" s="18">
        <v>63</v>
      </c>
      <c r="H8" s="18">
        <v>11</v>
      </c>
      <c r="I8" s="18"/>
      <c r="J8" s="19">
        <f t="shared" ref="J8:J11" si="2">K8+L8+M8</f>
        <v>103</v>
      </c>
      <c r="K8" s="18">
        <v>83</v>
      </c>
      <c r="L8" s="18">
        <v>20</v>
      </c>
      <c r="M8" s="18"/>
      <c r="N8" s="19">
        <f t="shared" ref="N8:N11" si="3">O8+P8+Q8</f>
        <v>124</v>
      </c>
      <c r="O8" s="18">
        <v>56</v>
      </c>
      <c r="P8" s="18">
        <v>60</v>
      </c>
      <c r="Q8" s="18">
        <v>8</v>
      </c>
      <c r="R8" s="19">
        <f t="shared" ref="R8:R11" si="4">S8+T8+U8</f>
        <v>99</v>
      </c>
      <c r="S8" s="18">
        <v>73</v>
      </c>
      <c r="T8" s="18">
        <v>26</v>
      </c>
      <c r="U8" s="18"/>
      <c r="V8" s="19">
        <f t="shared" ref="V8:V11" si="5">W8+X8+Y8</f>
        <v>94</v>
      </c>
      <c r="W8" s="18">
        <v>50</v>
      </c>
      <c r="X8" s="18">
        <v>39</v>
      </c>
      <c r="Y8" s="18">
        <v>5</v>
      </c>
      <c r="Z8" s="19">
        <f t="shared" ref="Z8:Z11" si="6">AA8+AB8+AC8</f>
        <v>44</v>
      </c>
      <c r="AA8" s="18">
        <v>33</v>
      </c>
      <c r="AB8" s="18">
        <v>10</v>
      </c>
      <c r="AC8" s="18">
        <v>1</v>
      </c>
      <c r="AD8" s="19">
        <f>AE8+AF8</f>
        <v>78</v>
      </c>
      <c r="AE8" s="18">
        <v>78</v>
      </c>
      <c r="AF8" s="18"/>
      <c r="AG8" s="20">
        <v>1</v>
      </c>
    </row>
    <row r="9" spans="1:33" ht="27.75" customHeight="1" x14ac:dyDescent="0.35">
      <c r="A9" s="18" t="s">
        <v>18</v>
      </c>
      <c r="B9" s="19">
        <f t="shared" si="0"/>
        <v>139</v>
      </c>
      <c r="C9" s="18">
        <v>131</v>
      </c>
      <c r="D9" s="18">
        <v>8</v>
      </c>
      <c r="E9" s="18"/>
      <c r="F9" s="19">
        <f t="shared" si="1"/>
        <v>88</v>
      </c>
      <c r="G9" s="18">
        <v>86</v>
      </c>
      <c r="H9" s="18">
        <v>2</v>
      </c>
      <c r="I9" s="18"/>
      <c r="J9" s="19">
        <f t="shared" si="2"/>
        <v>115</v>
      </c>
      <c r="K9" s="18">
        <v>99</v>
      </c>
      <c r="L9" s="18">
        <v>16</v>
      </c>
      <c r="M9" s="18"/>
      <c r="N9" s="19">
        <f t="shared" si="3"/>
        <v>50</v>
      </c>
      <c r="O9" s="18">
        <v>29</v>
      </c>
      <c r="P9" s="18">
        <v>19</v>
      </c>
      <c r="Q9" s="18">
        <v>2</v>
      </c>
      <c r="R9" s="19">
        <f t="shared" si="4"/>
        <v>141</v>
      </c>
      <c r="S9" s="18">
        <v>90</v>
      </c>
      <c r="T9" s="18">
        <v>51</v>
      </c>
      <c r="U9" s="18"/>
      <c r="V9" s="19">
        <f t="shared" si="5"/>
        <v>26</v>
      </c>
      <c r="W9" s="18">
        <v>16</v>
      </c>
      <c r="X9" s="18">
        <v>9</v>
      </c>
      <c r="Y9" s="18">
        <v>1</v>
      </c>
      <c r="Z9" s="19">
        <f t="shared" si="6"/>
        <v>49</v>
      </c>
      <c r="AA9" s="18">
        <v>46</v>
      </c>
      <c r="AB9" s="18">
        <v>3</v>
      </c>
      <c r="AC9" s="18"/>
      <c r="AD9" s="19">
        <f>AE9+AF9</f>
        <v>18</v>
      </c>
      <c r="AE9" s="18">
        <v>14</v>
      </c>
      <c r="AF9" s="18">
        <v>4</v>
      </c>
      <c r="AG9" s="18"/>
    </row>
    <row r="10" spans="1:33" ht="27.75" customHeight="1" x14ac:dyDescent="0.35">
      <c r="A10" s="18" t="s">
        <v>19</v>
      </c>
      <c r="B10" s="19">
        <f t="shared" si="0"/>
        <v>81</v>
      </c>
      <c r="C10" s="18">
        <v>81</v>
      </c>
      <c r="D10" s="18">
        <v>0</v>
      </c>
      <c r="E10" s="18">
        <v>0</v>
      </c>
      <c r="F10" s="19">
        <f t="shared" si="1"/>
        <v>15</v>
      </c>
      <c r="G10" s="18">
        <v>15</v>
      </c>
      <c r="H10" s="18">
        <v>0</v>
      </c>
      <c r="I10" s="18">
        <v>0</v>
      </c>
      <c r="J10" s="19">
        <f t="shared" si="2"/>
        <v>20</v>
      </c>
      <c r="K10" s="18">
        <v>20</v>
      </c>
      <c r="L10" s="18">
        <v>0</v>
      </c>
      <c r="M10" s="18">
        <v>0</v>
      </c>
      <c r="N10" s="19">
        <f t="shared" si="3"/>
        <v>20</v>
      </c>
      <c r="O10" s="18">
        <v>20</v>
      </c>
      <c r="P10" s="18">
        <v>0</v>
      </c>
      <c r="Q10" s="18">
        <v>0</v>
      </c>
      <c r="R10" s="19">
        <f t="shared" si="4"/>
        <v>98</v>
      </c>
      <c r="S10" s="18">
        <v>98</v>
      </c>
      <c r="T10" s="18">
        <v>0</v>
      </c>
      <c r="U10" s="18">
        <v>0</v>
      </c>
      <c r="V10" s="19">
        <f t="shared" si="5"/>
        <v>9</v>
      </c>
      <c r="W10" s="18">
        <v>9</v>
      </c>
      <c r="X10" s="18">
        <v>0</v>
      </c>
      <c r="Y10" s="18">
        <v>0</v>
      </c>
      <c r="Z10" s="19">
        <f t="shared" si="6"/>
        <v>5</v>
      </c>
      <c r="AA10" s="18">
        <v>5</v>
      </c>
      <c r="AB10" s="18">
        <v>0</v>
      </c>
      <c r="AC10" s="18">
        <v>0</v>
      </c>
      <c r="AD10" s="19">
        <f>AE10+AF10</f>
        <v>5</v>
      </c>
      <c r="AE10" s="18">
        <v>5</v>
      </c>
      <c r="AF10" s="18">
        <v>0</v>
      </c>
      <c r="AG10" s="18">
        <v>2</v>
      </c>
    </row>
    <row r="11" spans="1:33" ht="33" customHeight="1" x14ac:dyDescent="0.35">
      <c r="A11" s="21" t="s">
        <v>20</v>
      </c>
      <c r="B11" s="22">
        <f t="shared" si="0"/>
        <v>11</v>
      </c>
      <c r="C11" s="21">
        <v>8</v>
      </c>
      <c r="D11" s="21">
        <v>3</v>
      </c>
      <c r="E11" s="21">
        <v>0</v>
      </c>
      <c r="F11" s="22">
        <f t="shared" si="1"/>
        <v>0</v>
      </c>
      <c r="G11" s="21">
        <v>0</v>
      </c>
      <c r="H11" s="21">
        <v>0</v>
      </c>
      <c r="I11" s="21">
        <v>0</v>
      </c>
      <c r="J11" s="22">
        <f t="shared" si="2"/>
        <v>4</v>
      </c>
      <c r="K11" s="21"/>
      <c r="L11" s="21">
        <v>4</v>
      </c>
      <c r="M11" s="21">
        <v>0</v>
      </c>
      <c r="N11" s="22">
        <f t="shared" si="3"/>
        <v>0</v>
      </c>
      <c r="O11" s="21">
        <v>0</v>
      </c>
      <c r="P11" s="21">
        <v>0</v>
      </c>
      <c r="Q11" s="21">
        <v>0</v>
      </c>
      <c r="R11" s="22">
        <f t="shared" si="4"/>
        <v>5</v>
      </c>
      <c r="S11" s="21">
        <v>0</v>
      </c>
      <c r="T11" s="21">
        <v>5</v>
      </c>
      <c r="U11" s="21">
        <v>0</v>
      </c>
      <c r="V11" s="22">
        <f t="shared" si="5"/>
        <v>1</v>
      </c>
      <c r="W11" s="21">
        <v>0</v>
      </c>
      <c r="X11" s="21">
        <v>1</v>
      </c>
      <c r="Y11" s="21">
        <v>0</v>
      </c>
      <c r="Z11" s="22">
        <f t="shared" si="6"/>
        <v>1</v>
      </c>
      <c r="AA11" s="21"/>
      <c r="AB11" s="21">
        <v>1</v>
      </c>
      <c r="AC11" s="21">
        <v>0</v>
      </c>
      <c r="AD11" s="22">
        <f>AE11+AF11</f>
        <v>1</v>
      </c>
      <c r="AE11" s="21">
        <v>1</v>
      </c>
      <c r="AF11" s="21">
        <v>0</v>
      </c>
      <c r="AG11" s="21">
        <v>0</v>
      </c>
    </row>
    <row r="12" spans="1:33" ht="35.25" customHeight="1" x14ac:dyDescent="0.35">
      <c r="A12" s="11" t="s">
        <v>21</v>
      </c>
      <c r="B12" s="13">
        <f t="shared" si="0"/>
        <v>939</v>
      </c>
      <c r="C12" s="11">
        <f>SUM(C7:C11)</f>
        <v>815</v>
      </c>
      <c r="D12" s="11">
        <f t="shared" ref="D12:I12" si="7">SUM(D7:D11)</f>
        <v>124</v>
      </c>
      <c r="E12" s="11">
        <f t="shared" si="7"/>
        <v>0</v>
      </c>
      <c r="F12" s="11">
        <f>SUM(F7:F11)</f>
        <v>209</v>
      </c>
      <c r="G12" s="11">
        <f t="shared" si="7"/>
        <v>195</v>
      </c>
      <c r="H12" s="11">
        <f t="shared" si="7"/>
        <v>14</v>
      </c>
      <c r="I12" s="11">
        <f t="shared" si="7"/>
        <v>0</v>
      </c>
      <c r="J12" s="11">
        <f>SUM(J7:J11)</f>
        <v>368</v>
      </c>
      <c r="K12" s="11">
        <f t="shared" ref="K12" si="8">SUM(K7:K11)</f>
        <v>321</v>
      </c>
      <c r="L12" s="11">
        <f t="shared" ref="L12" si="9">SUM(L7:L11)</f>
        <v>46</v>
      </c>
      <c r="M12" s="11">
        <f t="shared" ref="M12" si="10">SUM(M7:M11)</f>
        <v>1</v>
      </c>
      <c r="N12" s="11">
        <f>SUM(N7:N11)</f>
        <v>254</v>
      </c>
      <c r="O12" s="11">
        <f t="shared" ref="O12" si="11">SUM(O7:O11)</f>
        <v>128</v>
      </c>
      <c r="P12" s="11">
        <f t="shared" ref="P12" si="12">SUM(P7:P11)</f>
        <v>103</v>
      </c>
      <c r="Q12" s="11">
        <f t="shared" ref="Q12" si="13">SUM(Q7:Q11)</f>
        <v>23</v>
      </c>
      <c r="R12" s="11">
        <f>SUM(R7:R11)</f>
        <v>343</v>
      </c>
      <c r="S12" s="11">
        <f t="shared" ref="S12" si="14">SUM(S7:S11)</f>
        <v>261</v>
      </c>
      <c r="T12" s="11">
        <f t="shared" ref="T12" si="15">SUM(T7:T11)</f>
        <v>82</v>
      </c>
      <c r="U12" s="11">
        <f t="shared" ref="U12" si="16">SUM(U7:U11)</f>
        <v>0</v>
      </c>
      <c r="V12" s="11">
        <f>SUM(V7:V11)</f>
        <v>338</v>
      </c>
      <c r="W12" s="11">
        <f t="shared" ref="W12" si="17">SUM(W7:W11)</f>
        <v>235</v>
      </c>
      <c r="X12" s="11">
        <f t="shared" ref="X12" si="18">SUM(X7:X11)</f>
        <v>76</v>
      </c>
      <c r="Y12" s="11">
        <f t="shared" ref="Y12" si="19">SUM(Y7:Y11)</f>
        <v>27</v>
      </c>
      <c r="Z12" s="11">
        <f>SUM(Z7:Z11)</f>
        <v>131</v>
      </c>
      <c r="AA12" s="11">
        <f t="shared" ref="AA12" si="20">SUM(AA7:AA11)</f>
        <v>113</v>
      </c>
      <c r="AB12" s="11">
        <f t="shared" ref="AB12" si="21">SUM(AB7:AB11)</f>
        <v>16</v>
      </c>
      <c r="AC12" s="11">
        <f t="shared" ref="AC12" si="22">SUM(AC7:AC11)</f>
        <v>2</v>
      </c>
      <c r="AD12" s="11">
        <f>SUM(AD7:AD11)</f>
        <v>221</v>
      </c>
      <c r="AE12" s="11">
        <f t="shared" ref="AE12" si="23">SUM(AE7:AE11)</f>
        <v>217</v>
      </c>
      <c r="AF12" s="11">
        <f t="shared" ref="AF12" si="24">SUM(AF7:AF11)</f>
        <v>4</v>
      </c>
      <c r="AG12" s="11">
        <f t="shared" ref="AG12" si="25">SUM(AG7:AG11)</f>
        <v>3</v>
      </c>
    </row>
  </sheetData>
  <mergeCells count="13">
    <mergeCell ref="A1:D1"/>
    <mergeCell ref="AG5:AG6"/>
    <mergeCell ref="A2:AG2"/>
    <mergeCell ref="A3:AF3"/>
    <mergeCell ref="A5:A6"/>
    <mergeCell ref="B5:E5"/>
    <mergeCell ref="F5:I5"/>
    <mergeCell ref="AD5:AF5"/>
    <mergeCell ref="J5:M5"/>
    <mergeCell ref="N5:Q5"/>
    <mergeCell ref="R5:U5"/>
    <mergeCell ref="V5:Y5"/>
    <mergeCell ref="Z5:AC5"/>
  </mergeCells>
  <printOptions horizontalCentered="1"/>
  <pageMargins left="0.34055118099999998" right="0.2" top="0.57677165399999997" bottom="0.53740157499999996" header="0.511811023622047" footer="0.511811023622047"/>
  <pageSetup paperSize="9" scale="6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2"/>
  <sheetViews>
    <sheetView zoomScaleNormal="100" workbookViewId="0">
      <selection activeCell="K22" sqref="K22"/>
    </sheetView>
  </sheetViews>
  <sheetFormatPr defaultRowHeight="15.5" x14ac:dyDescent="0.35"/>
  <cols>
    <col min="1" max="1" width="11.58203125" customWidth="1"/>
    <col min="2" max="2" width="7.5" customWidth="1"/>
    <col min="3" max="23" width="5.58203125" customWidth="1"/>
    <col min="24" max="25" width="6.33203125" customWidth="1"/>
    <col min="26" max="26" width="6.08203125" customWidth="1"/>
  </cols>
  <sheetData>
    <row r="1" spans="1:26" ht="16.5" x14ac:dyDescent="0.35">
      <c r="A1" s="30" t="s">
        <v>24</v>
      </c>
      <c r="B1" s="30"/>
      <c r="C1" s="30"/>
      <c r="D1" s="30"/>
    </row>
    <row r="2" spans="1:26" ht="23.25" customHeight="1" x14ac:dyDescent="0.35">
      <c r="A2" s="25" t="s">
        <v>23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</row>
    <row r="3" spans="1:26" ht="21" customHeight="1" x14ac:dyDescent="0.35">
      <c r="A3" s="26" t="s">
        <v>0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</row>
    <row r="4" spans="1:26" ht="12" customHeight="1" x14ac:dyDescent="0.3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6" ht="34.5" customHeight="1" x14ac:dyDescent="0.35">
      <c r="A5" s="24" t="s">
        <v>1</v>
      </c>
      <c r="B5" s="24" t="s">
        <v>2</v>
      </c>
      <c r="C5" s="24" t="s">
        <v>3</v>
      </c>
      <c r="D5" s="24"/>
      <c r="E5" s="24"/>
      <c r="F5" s="27" t="s">
        <v>4</v>
      </c>
      <c r="G5" s="28"/>
      <c r="H5" s="29"/>
      <c r="I5" s="27" t="s">
        <v>5</v>
      </c>
      <c r="J5" s="28"/>
      <c r="K5" s="29"/>
      <c r="L5" s="27" t="s">
        <v>22</v>
      </c>
      <c r="M5" s="28"/>
      <c r="N5" s="29"/>
      <c r="O5" s="27" t="s">
        <v>6</v>
      </c>
      <c r="P5" s="28"/>
      <c r="Q5" s="29"/>
      <c r="R5" s="27" t="s">
        <v>7</v>
      </c>
      <c r="S5" s="28"/>
      <c r="T5" s="29"/>
      <c r="U5" s="27" t="s">
        <v>8</v>
      </c>
      <c r="V5" s="28"/>
      <c r="W5" s="29"/>
      <c r="X5" s="27" t="s">
        <v>9</v>
      </c>
      <c r="Y5" s="28"/>
      <c r="Z5" s="24" t="s">
        <v>10</v>
      </c>
    </row>
    <row r="6" spans="1:26" ht="45.75" customHeight="1" x14ac:dyDescent="0.35">
      <c r="A6" s="24"/>
      <c r="B6" s="24"/>
      <c r="C6" s="6" t="s">
        <v>11</v>
      </c>
      <c r="D6" s="6" t="s">
        <v>12</v>
      </c>
      <c r="E6" s="6" t="s">
        <v>13</v>
      </c>
      <c r="F6" s="6" t="s">
        <v>11</v>
      </c>
      <c r="G6" s="6" t="s">
        <v>12</v>
      </c>
      <c r="H6" s="6" t="s">
        <v>13</v>
      </c>
      <c r="I6" s="6" t="s">
        <v>11</v>
      </c>
      <c r="J6" s="6" t="s">
        <v>12</v>
      </c>
      <c r="K6" s="6" t="s">
        <v>13</v>
      </c>
      <c r="L6" s="6" t="s">
        <v>11</v>
      </c>
      <c r="M6" s="6" t="s">
        <v>12</v>
      </c>
      <c r="N6" s="6" t="s">
        <v>13</v>
      </c>
      <c r="O6" s="6" t="s">
        <v>11</v>
      </c>
      <c r="P6" s="6" t="s">
        <v>12</v>
      </c>
      <c r="Q6" s="6" t="s">
        <v>13</v>
      </c>
      <c r="R6" s="6" t="s">
        <v>11</v>
      </c>
      <c r="S6" s="6" t="s">
        <v>12</v>
      </c>
      <c r="T6" s="6" t="s">
        <v>13</v>
      </c>
      <c r="U6" s="6" t="s">
        <v>11</v>
      </c>
      <c r="V6" s="6" t="s">
        <v>12</v>
      </c>
      <c r="W6" s="6" t="s">
        <v>13</v>
      </c>
      <c r="X6" s="6" t="s">
        <v>14</v>
      </c>
      <c r="Y6" s="6" t="s">
        <v>15</v>
      </c>
      <c r="Z6" s="24"/>
    </row>
    <row r="7" spans="1:26" ht="32.25" customHeight="1" x14ac:dyDescent="0.35">
      <c r="A7" s="7" t="s">
        <v>16</v>
      </c>
      <c r="B7" s="2">
        <f>SUM(C7:Q7)</f>
        <v>482</v>
      </c>
      <c r="C7" s="7">
        <v>199</v>
      </c>
      <c r="D7" s="7">
        <v>95</v>
      </c>
      <c r="E7" s="7">
        <v>20</v>
      </c>
      <c r="F7" s="7">
        <v>20</v>
      </c>
      <c r="G7" s="7">
        <v>10</v>
      </c>
      <c r="H7" s="7"/>
      <c r="I7" s="7">
        <v>7</v>
      </c>
      <c r="J7" s="7">
        <v>36</v>
      </c>
      <c r="K7" s="7">
        <v>28</v>
      </c>
      <c r="L7" s="7">
        <v>6</v>
      </c>
      <c r="M7" s="7">
        <v>46</v>
      </c>
      <c r="N7" s="7">
        <v>15</v>
      </c>
      <c r="O7" s="7"/>
      <c r="P7" s="7"/>
      <c r="Q7" s="7"/>
      <c r="R7" s="7">
        <v>68</v>
      </c>
      <c r="S7" s="7">
        <v>77</v>
      </c>
      <c r="T7" s="7">
        <v>137</v>
      </c>
      <c r="U7" s="7">
        <v>24</v>
      </c>
      <c r="V7" s="7">
        <v>2</v>
      </c>
      <c r="W7" s="7"/>
      <c r="X7" s="7">
        <v>109</v>
      </c>
      <c r="Y7" s="7">
        <v>5</v>
      </c>
      <c r="Z7" s="3"/>
    </row>
    <row r="8" spans="1:26" ht="32.25" customHeight="1" x14ac:dyDescent="0.35">
      <c r="A8" s="4" t="s">
        <v>17</v>
      </c>
      <c r="B8" s="2">
        <f t="shared" ref="B8:B9" si="0">SUM(C8:Q8)</f>
        <v>886</v>
      </c>
      <c r="C8" s="4">
        <v>257</v>
      </c>
      <c r="D8" s="4">
        <v>207</v>
      </c>
      <c r="E8" s="4">
        <v>9</v>
      </c>
      <c r="F8" s="4">
        <v>38</v>
      </c>
      <c r="G8" s="4">
        <v>39</v>
      </c>
      <c r="H8" s="4">
        <v>1</v>
      </c>
      <c r="I8" s="4">
        <v>7</v>
      </c>
      <c r="J8" s="4">
        <v>73</v>
      </c>
      <c r="K8" s="4">
        <v>31</v>
      </c>
      <c r="L8" s="4">
        <v>31</v>
      </c>
      <c r="M8" s="4">
        <v>88</v>
      </c>
      <c r="N8" s="4">
        <v>13</v>
      </c>
      <c r="O8" s="4">
        <v>43</v>
      </c>
      <c r="P8" s="4">
        <v>48</v>
      </c>
      <c r="Q8" s="4">
        <v>1</v>
      </c>
      <c r="R8" s="4">
        <v>30</v>
      </c>
      <c r="S8" s="4">
        <v>92</v>
      </c>
      <c r="T8" s="4">
        <v>108</v>
      </c>
      <c r="U8" s="4">
        <v>27</v>
      </c>
      <c r="V8" s="4">
        <v>1</v>
      </c>
      <c r="W8" s="4"/>
      <c r="X8" s="4">
        <v>41</v>
      </c>
      <c r="Y8" s="4">
        <v>6</v>
      </c>
      <c r="Z8" s="2"/>
    </row>
    <row r="9" spans="1:26" ht="27.75" customHeight="1" x14ac:dyDescent="0.35">
      <c r="A9" s="4" t="s">
        <v>18</v>
      </c>
      <c r="B9" s="2">
        <f t="shared" si="0"/>
        <v>390</v>
      </c>
      <c r="C9" s="4">
        <v>110</v>
      </c>
      <c r="D9" s="4">
        <v>3</v>
      </c>
      <c r="E9" s="4">
        <v>12</v>
      </c>
      <c r="F9" s="4">
        <v>58</v>
      </c>
      <c r="G9" s="4">
        <v>7</v>
      </c>
      <c r="H9" s="4"/>
      <c r="I9" s="4">
        <v>11</v>
      </c>
      <c r="J9" s="4">
        <v>19</v>
      </c>
      <c r="K9" s="4">
        <v>6</v>
      </c>
      <c r="L9" s="4">
        <v>2</v>
      </c>
      <c r="M9" s="4">
        <v>46</v>
      </c>
      <c r="N9" s="4">
        <v>9</v>
      </c>
      <c r="O9" s="4">
        <v>34</v>
      </c>
      <c r="P9" s="4">
        <v>67</v>
      </c>
      <c r="Q9" s="4">
        <v>6</v>
      </c>
      <c r="R9" s="4">
        <v>12</v>
      </c>
      <c r="S9" s="4">
        <v>15</v>
      </c>
      <c r="T9" s="4">
        <v>8</v>
      </c>
      <c r="U9" s="4">
        <v>14</v>
      </c>
      <c r="V9" s="4">
        <v>6</v>
      </c>
      <c r="W9" s="4"/>
      <c r="X9" s="4">
        <v>8</v>
      </c>
      <c r="Y9" s="4">
        <v>7</v>
      </c>
      <c r="Z9" s="4"/>
    </row>
    <row r="10" spans="1:26" ht="27.75" customHeight="1" x14ac:dyDescent="0.35">
      <c r="A10" s="4" t="s">
        <v>19</v>
      </c>
      <c r="B10" s="2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33" customHeight="1" x14ac:dyDescent="0.35">
      <c r="A11" s="5" t="s">
        <v>20</v>
      </c>
      <c r="B11" s="8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ht="35.25" customHeight="1" x14ac:dyDescent="0.35">
      <c r="A12" s="9" t="s">
        <v>21</v>
      </c>
      <c r="B12" s="9">
        <f>SUM(C12:Q12)</f>
        <v>1758</v>
      </c>
      <c r="C12" s="9">
        <f t="shared" ref="C12:Z12" si="1">SUM(C7:C11)</f>
        <v>566</v>
      </c>
      <c r="D12" s="9">
        <f t="shared" si="1"/>
        <v>305</v>
      </c>
      <c r="E12" s="9">
        <f t="shared" si="1"/>
        <v>41</v>
      </c>
      <c r="F12" s="9">
        <f t="shared" si="1"/>
        <v>116</v>
      </c>
      <c r="G12" s="9">
        <f t="shared" si="1"/>
        <v>56</v>
      </c>
      <c r="H12" s="9">
        <f t="shared" si="1"/>
        <v>1</v>
      </c>
      <c r="I12" s="9">
        <f t="shared" si="1"/>
        <v>25</v>
      </c>
      <c r="J12" s="9">
        <f t="shared" si="1"/>
        <v>128</v>
      </c>
      <c r="K12" s="9">
        <f t="shared" si="1"/>
        <v>65</v>
      </c>
      <c r="L12" s="9">
        <f t="shared" si="1"/>
        <v>39</v>
      </c>
      <c r="M12" s="9">
        <f t="shared" si="1"/>
        <v>180</v>
      </c>
      <c r="N12" s="9">
        <f t="shared" si="1"/>
        <v>37</v>
      </c>
      <c r="O12" s="9">
        <f t="shared" si="1"/>
        <v>77</v>
      </c>
      <c r="P12" s="9">
        <f t="shared" si="1"/>
        <v>115</v>
      </c>
      <c r="Q12" s="9">
        <f t="shared" si="1"/>
        <v>7</v>
      </c>
      <c r="R12" s="9">
        <f t="shared" si="1"/>
        <v>110</v>
      </c>
      <c r="S12" s="9">
        <f t="shared" si="1"/>
        <v>184</v>
      </c>
      <c r="T12" s="9">
        <f t="shared" si="1"/>
        <v>253</v>
      </c>
      <c r="U12" s="9">
        <f t="shared" si="1"/>
        <v>65</v>
      </c>
      <c r="V12" s="9">
        <f t="shared" si="1"/>
        <v>9</v>
      </c>
      <c r="W12" s="9">
        <f t="shared" si="1"/>
        <v>0</v>
      </c>
      <c r="X12" s="9">
        <f t="shared" si="1"/>
        <v>158</v>
      </c>
      <c r="Y12" s="9">
        <f t="shared" si="1"/>
        <v>18</v>
      </c>
      <c r="Z12" s="9">
        <f t="shared" si="1"/>
        <v>0</v>
      </c>
    </row>
  </sheetData>
  <mergeCells count="14">
    <mergeCell ref="R5:T5"/>
    <mergeCell ref="U5:W5"/>
    <mergeCell ref="X5:Y5"/>
    <mergeCell ref="Z5:Z6"/>
    <mergeCell ref="A1:D1"/>
    <mergeCell ref="A2:Z2"/>
    <mergeCell ref="A3:Y3"/>
    <mergeCell ref="A5:A6"/>
    <mergeCell ref="B5:B6"/>
    <mergeCell ref="C5:E5"/>
    <mergeCell ref="F5:H5"/>
    <mergeCell ref="I5:K5"/>
    <mergeCell ref="L5:N5"/>
    <mergeCell ref="O5:Q5"/>
  </mergeCells>
  <printOptions horizontalCentered="1"/>
  <pageMargins left="0.34055118099999998" right="0.2" top="0.57677165399999997" bottom="0.53740157499999996" header="0.511811023622047" footer="0.511811023622047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CSVC</vt:lpstr>
      <vt:lpstr>CSVC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2019-08-23T02:45:51Z</cp:lastPrinted>
  <dcterms:created xsi:type="dcterms:W3CDTF">2019-08-15T03:07:51Z</dcterms:created>
  <dcterms:modified xsi:type="dcterms:W3CDTF">2021-09-01T08:26:16Z</dcterms:modified>
</cp:coreProperties>
</file>