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Tandan JSC\files\"/>
    </mc:Choice>
  </mc:AlternateContent>
  <xr:revisionPtr revIDLastSave="0" documentId="13_ncr:1_{F4CB2205-D4C8-4FB1-A955-D11CD265FF8B}" xr6:coauthVersionLast="36" xr6:coauthVersionMax="46" xr10:uidLastSave="{00000000-0000-0000-0000-000000000000}"/>
  <bookViews>
    <workbookView xWindow="-105" yWindow="-105" windowWidth="19425" windowHeight="10425" activeTab="1" xr2:uid="{00000000-000D-0000-FFFF-FFFF00000000}"/>
  </bookViews>
  <sheets>
    <sheet name="phụ lục" sheetId="2" r:id="rId1"/>
    <sheet name="phụ lục 1- UBND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C12" i="2"/>
  <c r="C9" i="1"/>
  <c r="E29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10" i="1"/>
  <c r="Q9" i="1"/>
  <c r="G9" i="1" l="1"/>
  <c r="H9" i="1"/>
  <c r="I9" i="1"/>
  <c r="J9" i="1"/>
  <c r="K9" i="1"/>
  <c r="L9" i="1"/>
  <c r="M9" i="1"/>
  <c r="N9" i="1"/>
  <c r="O9" i="1"/>
  <c r="P9" i="1"/>
  <c r="F9" i="1"/>
  <c r="D9" i="1" l="1"/>
  <c r="E12" i="2"/>
  <c r="E11" i="2" l="1"/>
  <c r="E10" i="2"/>
  <c r="F9" i="2"/>
  <c r="G9" i="2"/>
  <c r="H9" i="2"/>
  <c r="I9" i="2"/>
  <c r="J9" i="2"/>
  <c r="K9" i="2"/>
  <c r="L9" i="2"/>
  <c r="M9" i="2"/>
  <c r="N9" i="2"/>
  <c r="O9" i="2"/>
  <c r="P9" i="2"/>
  <c r="Q9" i="2"/>
  <c r="D9" i="2"/>
  <c r="E9" i="2" l="1"/>
  <c r="F12" i="2"/>
  <c r="G12" i="2"/>
  <c r="H12" i="2"/>
  <c r="I12" i="2"/>
  <c r="J12" i="2"/>
  <c r="K12" i="2"/>
  <c r="L12" i="2"/>
  <c r="M12" i="2"/>
  <c r="N12" i="2"/>
  <c r="O12" i="2"/>
  <c r="P12" i="2"/>
  <c r="Q12" i="2"/>
  <c r="D12" i="2"/>
  <c r="D28" i="1" l="1"/>
  <c r="F28" i="1"/>
  <c r="G28" i="1"/>
  <c r="H28" i="1"/>
  <c r="I28" i="1"/>
  <c r="J28" i="1"/>
  <c r="K28" i="1"/>
  <c r="L28" i="1"/>
  <c r="M28" i="1"/>
  <c r="N28" i="1"/>
  <c r="O28" i="1"/>
  <c r="P28" i="1"/>
  <c r="Q28" i="1"/>
  <c r="E28" i="1" s="1"/>
  <c r="C28" i="1"/>
  <c r="E9" i="1" l="1"/>
</calcChain>
</file>

<file path=xl/sharedStrings.xml><?xml version="1.0" encoding="utf-8"?>
<sst xmlns="http://schemas.openxmlformats.org/spreadsheetml/2006/main" count="76" uniqueCount="50">
  <si>
    <t xml:space="preserve">CHO CÁC ĐẠI LÝ THU TRÊN ĐỊA BÀN HUYỆN TUẦN GIÁO </t>
  </si>
  <si>
    <t>Đại lý thu</t>
  </si>
  <si>
    <t>BHXH Tự nguyện, BHYT tự đóng</t>
  </si>
  <si>
    <t xml:space="preserve">Nhân viên 
đại lý 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</si>
  <si>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</si>
  <si>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</si>
  <si>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</si>
  <si>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</si>
  <si>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</si>
  <si>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</si>
  <si>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</si>
  <si>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</si>
  <si>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</si>
  <si>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</si>
  <si>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</si>
  <si>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I</t>
  </si>
  <si>
    <t xml:space="preserve">BHXH tự nguyện </t>
  </si>
  <si>
    <t xml:space="preserve">Tháng 1     </t>
  </si>
  <si>
    <t>II</t>
  </si>
  <si>
    <t>Lường Văn Quý</t>
  </si>
  <si>
    <t xml:space="preserve">Điêu Thị Thêm </t>
  </si>
  <si>
    <t>Quàng Văn Phước</t>
  </si>
  <si>
    <t>Lò Văn Cường</t>
  </si>
  <si>
    <t>Tòng Văn Hòa</t>
  </si>
  <si>
    <t>Lò Văn Tuấn</t>
  </si>
  <si>
    <t>Sùng A Sỉ</t>
  </si>
  <si>
    <t>Lò Văn Hân</t>
  </si>
  <si>
    <t>Lò Văn Du</t>
  </si>
  <si>
    <t>Giàng A Tằng</t>
  </si>
  <si>
    <t>Quàng Thị Mánh</t>
  </si>
  <si>
    <t>Giàng Thị Sùng</t>
  </si>
  <si>
    <t>Hà Thanh Bình</t>
  </si>
  <si>
    <t>Đặng Ngọc Tuấn</t>
  </si>
  <si>
    <t xml:space="preserve">Quàng Văn Quyết </t>
  </si>
  <si>
    <t>TT</t>
  </si>
  <si>
    <t>BHYT Hộ gia đình</t>
  </si>
  <si>
    <t>Thực hiện năm 2020</t>
  </si>
  <si>
    <t>Bưu Điện</t>
  </si>
  <si>
    <t>Thực hiện năm 2021</t>
  </si>
  <si>
    <t>GIAO CHỈ TIÊU PHÁT TRIỂN ĐỐI TƯỢNG THAM GIA BHXH TỰ NGUYỆN VÀ BHYT HGĐ NĂM 2021</t>
  </si>
  <si>
    <t xml:space="preserve">Lò Văn Phường </t>
  </si>
  <si>
    <t>Hà Thị Huyền Trang</t>
  </si>
  <si>
    <t>Thực hiện KH năm 2021</t>
  </si>
  <si>
    <t>UBND xã, Thị Trấn</t>
  </si>
  <si>
    <t>Kế hoạch năm 2021 (người)</t>
  </si>
  <si>
    <t xml:space="preserve">Phụ lục </t>
  </si>
  <si>
    <t>Quàng Văn Chinh</t>
  </si>
  <si>
    <t>( Kèm công văn số              , ngày       tháng 01 năm 2021 của BHXH huyện Tuần Giáo )</t>
  </si>
  <si>
    <t>STT</t>
  </si>
  <si>
    <t>( Kèm công văn số      , ngày       tháng 01 năm 2021 của BHXH huyện Tuần Giáo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</si>
</sst>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"/>
  </numFmts>
  <fonts count="5" x14ac:knownFonts="1">
    <font>
      <sz val="12"/>
      <color theme="1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quotePrefix="1" applyFont="1" applyFill="1" applyBorder="1" applyAlignment="1">
      <alignment horizontal="left" vertical="center" wrapText="1"/>
    </xf>
    <xf numFmtId="14" fontId="1" fillId="2" borderId="1" xfId="0" quotePrefix="1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/>
    <xf numFmtId="0" fontId="1" fillId="2" borderId="0" xfId="0" applyFont="1" applyFill="1"/>
    <xf numFmtId="164" fontId="1" fillId="0" borderId="3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7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R15"/>
  <sheetViews>
    <sheetView workbookViewId="0">
      <selection sqref="A1:XFD1048576"/>
    </sheetView>
  </sheetViews>
  <sheetFormatPr defaultRowHeight="15.75" x14ac:dyDescent="0.25"/>
  <cols>
    <col min="1" max="1" width="4.75" style="5" customWidth="1"/>
    <col min="2" max="2" width="16.625" style="5" customWidth="1"/>
    <col min="3" max="3" width="6.375" style="39" customWidth="1"/>
    <col min="4" max="4" width="7.875" style="5" customWidth="1"/>
    <col min="5" max="17" width="6.5" style="5" customWidth="1"/>
    <col min="18" max="16384" width="9" style="5"/>
  </cols>
  <sheetData>
    <row r="1" spans="1:18" s="14" customFormat="1" x14ac:dyDescent="0.25">
      <c r="A1" s="13" t="s">
        <v>39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8" s="14" customFormat="1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8" x14ac:dyDescent="0.25">
      <c r="A3" s="15" t="s">
        <v>47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8" ht="21.75" customHeight="1" x14ac:dyDescent="0.25">
      <c r="A4" s="16"/>
      <c r="B4" s="16"/>
      <c r="C4" s="17"/>
      <c r="D4" s="16"/>
      <c r="E4" s="18"/>
      <c r="F4" s="18"/>
      <c r="G4" s="18"/>
      <c r="H4" s="18"/>
      <c r="I4" s="18"/>
      <c r="J4" s="18"/>
      <c r="K4" s="18"/>
      <c r="L4" s="18"/>
      <c r="M4" s="18"/>
      <c r="N4" s="16"/>
      <c r="O4" s="19" t="s">
        <v>45</v>
      </c>
      <c r="P4" s="19"/>
      <c r="Q4" s="19"/>
    </row>
    <row r="5" spans="1:18" ht="15.75" customHeight="1" x14ac:dyDescent="0.25">
      <c r="A5" s="20" t="s">
        <v>48</v>
      </c>
      <c r="B5" s="20" t="s">
        <v>1</v>
      </c>
      <c r="C5" s="21" t="s">
        <v>3</v>
      </c>
      <c r="D5" s="22" t="s">
        <v>2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</row>
    <row r="6" spans="1:18" ht="15.75" customHeight="1" x14ac:dyDescent="0.25">
      <c r="A6" s="25"/>
      <c r="B6" s="25"/>
      <c r="C6" s="26"/>
      <c r="D6" s="21" t="s">
        <v>36</v>
      </c>
      <c r="E6" s="21" t="s">
        <v>38</v>
      </c>
      <c r="F6" s="27" t="s">
        <v>44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18" ht="15.75" customHeight="1" x14ac:dyDescent="0.25">
      <c r="A7" s="25"/>
      <c r="B7" s="25"/>
      <c r="C7" s="26"/>
      <c r="D7" s="26"/>
      <c r="E7" s="26"/>
      <c r="F7" s="21" t="s">
        <v>17</v>
      </c>
      <c r="G7" s="21" t="s">
        <v>4</v>
      </c>
      <c r="H7" s="21" t="s">
        <v>5</v>
      </c>
      <c r="I7" s="21" t="s">
        <v>6</v>
      </c>
      <c r="J7" s="21" t="s">
        <v>7</v>
      </c>
      <c r="K7" s="21" t="s">
        <v>8</v>
      </c>
      <c r="L7" s="21" t="s">
        <v>9</v>
      </c>
      <c r="M7" s="21" t="s">
        <v>10</v>
      </c>
      <c r="N7" s="21" t="s">
        <v>11</v>
      </c>
      <c r="O7" s="21" t="s">
        <v>12</v>
      </c>
      <c r="P7" s="21" t="s">
        <v>13</v>
      </c>
      <c r="Q7" s="21" t="s">
        <v>14</v>
      </c>
    </row>
    <row r="8" spans="1:18" ht="33.75" customHeight="1" x14ac:dyDescent="0.25">
      <c r="A8" s="29"/>
      <c r="B8" s="29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8" ht="25.5" customHeight="1" x14ac:dyDescent="0.25">
      <c r="A9" s="30" t="s">
        <v>15</v>
      </c>
      <c r="B9" s="31" t="s">
        <v>16</v>
      </c>
      <c r="C9" s="32">
        <f>C10+C11</f>
        <v>43</v>
      </c>
      <c r="D9" s="32">
        <f>D10+D11</f>
        <v>1499</v>
      </c>
      <c r="E9" s="32">
        <f t="shared" ref="E9:Q9" si="0">E10+E11</f>
        <v>2428</v>
      </c>
      <c r="F9" s="32">
        <f t="shared" si="0"/>
        <v>1545</v>
      </c>
      <c r="G9" s="32">
        <f t="shared" si="0"/>
        <v>1635</v>
      </c>
      <c r="H9" s="32">
        <f t="shared" si="0"/>
        <v>1735</v>
      </c>
      <c r="I9" s="32">
        <f t="shared" si="0"/>
        <v>1825</v>
      </c>
      <c r="J9" s="32">
        <f t="shared" si="0"/>
        <v>1915</v>
      </c>
      <c r="K9" s="32">
        <f t="shared" si="0"/>
        <v>2005</v>
      </c>
      <c r="L9" s="32">
        <f t="shared" si="0"/>
        <v>2105</v>
      </c>
      <c r="M9" s="32">
        <f t="shared" si="0"/>
        <v>2190</v>
      </c>
      <c r="N9" s="32">
        <f t="shared" si="0"/>
        <v>2280</v>
      </c>
      <c r="O9" s="32">
        <f t="shared" si="0"/>
        <v>2370</v>
      </c>
      <c r="P9" s="32">
        <f t="shared" si="0"/>
        <v>2428</v>
      </c>
      <c r="Q9" s="32">
        <f t="shared" si="0"/>
        <v>2428</v>
      </c>
    </row>
    <row r="10" spans="1:18" ht="21" customHeight="1" x14ac:dyDescent="0.25">
      <c r="A10" s="9">
        <v>1</v>
      </c>
      <c r="B10" s="33" t="s">
        <v>43</v>
      </c>
      <c r="C10" s="34">
        <v>18</v>
      </c>
      <c r="D10" s="7">
        <v>414</v>
      </c>
      <c r="E10" s="34">
        <f>414+325</f>
        <v>739</v>
      </c>
      <c r="F10" s="34">
        <v>445</v>
      </c>
      <c r="G10" s="34">
        <v>475</v>
      </c>
      <c r="H10" s="34">
        <v>505</v>
      </c>
      <c r="I10" s="34">
        <v>535</v>
      </c>
      <c r="J10" s="34">
        <v>565</v>
      </c>
      <c r="K10" s="34">
        <v>595</v>
      </c>
      <c r="L10" s="34">
        <v>625</v>
      </c>
      <c r="M10" s="34">
        <v>655</v>
      </c>
      <c r="N10" s="34">
        <v>685</v>
      </c>
      <c r="O10" s="34">
        <v>715</v>
      </c>
      <c r="P10" s="34">
        <v>739</v>
      </c>
      <c r="Q10" s="34">
        <v>739</v>
      </c>
    </row>
    <row r="11" spans="1:18" ht="17.25" customHeight="1" x14ac:dyDescent="0.25">
      <c r="A11" s="9">
        <v>2</v>
      </c>
      <c r="B11" s="4" t="s">
        <v>37</v>
      </c>
      <c r="C11" s="8">
        <v>25</v>
      </c>
      <c r="D11" s="8">
        <v>1085</v>
      </c>
      <c r="E11" s="34">
        <f>1085+604</f>
        <v>1689</v>
      </c>
      <c r="F11" s="34">
        <v>1100</v>
      </c>
      <c r="G11" s="34">
        <v>1160</v>
      </c>
      <c r="H11" s="34">
        <v>1230</v>
      </c>
      <c r="I11" s="34">
        <v>1290</v>
      </c>
      <c r="J11" s="34">
        <v>1350</v>
      </c>
      <c r="K11" s="34">
        <v>1410</v>
      </c>
      <c r="L11" s="34">
        <v>1480</v>
      </c>
      <c r="M11" s="34">
        <v>1535</v>
      </c>
      <c r="N11" s="34">
        <v>1595</v>
      </c>
      <c r="O11" s="34">
        <v>1655</v>
      </c>
      <c r="P11" s="34">
        <v>1689</v>
      </c>
      <c r="Q11" s="34">
        <v>1689</v>
      </c>
      <c r="R11" s="35"/>
    </row>
    <row r="12" spans="1:18" ht="23.25" customHeight="1" x14ac:dyDescent="0.25">
      <c r="A12" s="36" t="s">
        <v>18</v>
      </c>
      <c r="B12" s="37" t="s">
        <v>35</v>
      </c>
      <c r="C12" s="38">
        <f>C13+C14</f>
        <v>26</v>
      </c>
      <c r="D12" s="38">
        <f>D13+D14</f>
        <v>1037</v>
      </c>
      <c r="E12" s="38">
        <f>E13+E14</f>
        <v>1068</v>
      </c>
      <c r="F12" s="38">
        <f t="shared" ref="F12:Q12" si="1">F13+F14</f>
        <v>1041</v>
      </c>
      <c r="G12" s="38">
        <f t="shared" si="1"/>
        <v>1043</v>
      </c>
      <c r="H12" s="38">
        <f t="shared" si="1"/>
        <v>1046</v>
      </c>
      <c r="I12" s="38">
        <f t="shared" si="1"/>
        <v>1049</v>
      </c>
      <c r="J12" s="38">
        <f t="shared" si="1"/>
        <v>1051</v>
      </c>
      <c r="K12" s="38">
        <f t="shared" si="1"/>
        <v>1054</v>
      </c>
      <c r="L12" s="38">
        <f t="shared" si="1"/>
        <v>1057</v>
      </c>
      <c r="M12" s="38">
        <f t="shared" si="1"/>
        <v>1059</v>
      </c>
      <c r="N12" s="38">
        <f t="shared" si="1"/>
        <v>1062</v>
      </c>
      <c r="O12" s="38">
        <f t="shared" si="1"/>
        <v>1065</v>
      </c>
      <c r="P12" s="38">
        <f t="shared" si="1"/>
        <v>1068</v>
      </c>
      <c r="Q12" s="38">
        <f t="shared" si="1"/>
        <v>1068</v>
      </c>
    </row>
    <row r="13" spans="1:18" ht="23.25" customHeight="1" x14ac:dyDescent="0.25">
      <c r="A13" s="9">
        <v>1</v>
      </c>
      <c r="B13" s="33" t="s">
        <v>43</v>
      </c>
      <c r="C13" s="34">
        <v>1</v>
      </c>
      <c r="D13" s="8">
        <v>228</v>
      </c>
      <c r="E13" s="34">
        <v>246</v>
      </c>
      <c r="F13" s="34">
        <v>229</v>
      </c>
      <c r="G13" s="34">
        <v>230</v>
      </c>
      <c r="H13" s="34">
        <v>232</v>
      </c>
      <c r="I13" s="34">
        <v>234</v>
      </c>
      <c r="J13" s="34">
        <v>235</v>
      </c>
      <c r="K13" s="34">
        <v>237</v>
      </c>
      <c r="L13" s="34">
        <v>239</v>
      </c>
      <c r="M13" s="34">
        <v>240</v>
      </c>
      <c r="N13" s="34">
        <v>242</v>
      </c>
      <c r="O13" s="34">
        <v>244</v>
      </c>
      <c r="P13" s="34">
        <v>246</v>
      </c>
      <c r="Q13" s="34">
        <v>246</v>
      </c>
    </row>
    <row r="14" spans="1:18" ht="23.25" customHeight="1" x14ac:dyDescent="0.25">
      <c r="A14" s="9">
        <v>2</v>
      </c>
      <c r="B14" s="4" t="s">
        <v>37</v>
      </c>
      <c r="C14" s="34">
        <v>25</v>
      </c>
      <c r="D14" s="34">
        <v>809</v>
      </c>
      <c r="E14" s="34">
        <v>822</v>
      </c>
      <c r="F14" s="34">
        <v>812</v>
      </c>
      <c r="G14" s="34">
        <v>813</v>
      </c>
      <c r="H14" s="34">
        <v>814</v>
      </c>
      <c r="I14" s="34">
        <v>815</v>
      </c>
      <c r="J14" s="34">
        <v>816</v>
      </c>
      <c r="K14" s="34">
        <v>817</v>
      </c>
      <c r="L14" s="34">
        <v>818</v>
      </c>
      <c r="M14" s="34">
        <v>819</v>
      </c>
      <c r="N14" s="34">
        <v>820</v>
      </c>
      <c r="O14" s="34">
        <v>821</v>
      </c>
      <c r="P14" s="34">
        <v>822</v>
      </c>
      <c r="Q14" s="34">
        <v>822</v>
      </c>
    </row>
    <row r="15" spans="1:18" x14ac:dyDescent="0.25">
      <c r="D15" s="40"/>
    </row>
  </sheetData>
  <mergeCells count="23">
    <mergeCell ref="O4:Q4"/>
    <mergeCell ref="J7:J8"/>
    <mergeCell ref="F6:Q6"/>
    <mergeCell ref="N7:N8"/>
    <mergeCell ref="O7:O8"/>
    <mergeCell ref="P7:P8"/>
    <mergeCell ref="Q7:Q8"/>
    <mergeCell ref="C5:C8"/>
    <mergeCell ref="D6:D8"/>
    <mergeCell ref="E6:E8"/>
    <mergeCell ref="A1:Q1"/>
    <mergeCell ref="A2:Q2"/>
    <mergeCell ref="A3:Q3"/>
    <mergeCell ref="B5:B8"/>
    <mergeCell ref="A5:A8"/>
    <mergeCell ref="K7:K8"/>
    <mergeCell ref="L7:L8"/>
    <mergeCell ref="M7:M8"/>
    <mergeCell ref="F7:F8"/>
    <mergeCell ref="G7:G8"/>
    <mergeCell ref="D5:Q5"/>
    <mergeCell ref="H7:H8"/>
    <mergeCell ref="I7:I8"/>
  </mergeCells>
  <pageMargins left="0.17" right="0.1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R30"/>
  <sheetViews>
    <sheetView tabSelected="1" topLeftCell="A4" workbookViewId="0">
      <selection activeCell="A4" sqref="A1:XFD1048576"/>
    </sheetView>
  </sheetViews>
  <sheetFormatPr defaultRowHeight="15.75" x14ac:dyDescent="0.25"/>
  <cols>
    <col min="1" max="1" width="4.75" style="5" customWidth="1"/>
    <col min="2" max="2" width="23.75" style="5" customWidth="1"/>
    <col min="3" max="3" width="7.75" style="5" customWidth="1"/>
    <col min="4" max="16" width="6.5" style="5" customWidth="1"/>
    <col min="17" max="17" width="6.5" style="40" customWidth="1"/>
    <col min="18" max="16384" width="9" style="5"/>
  </cols>
  <sheetData>
    <row r="1" spans="1:18" s="14" customFormat="1" x14ac:dyDescent="0.25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8" s="14" customFormat="1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8" x14ac:dyDescent="0.25">
      <c r="A3" s="42" t="s">
        <v>49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8" ht="8.25" customHeight="1" x14ac:dyDescent="0.25"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8" ht="18.75" customHeight="1" x14ac:dyDescent="0.25">
      <c r="A5" s="20" t="s">
        <v>34</v>
      </c>
      <c r="B5" s="20" t="s">
        <v>1</v>
      </c>
      <c r="C5" s="21" t="s">
        <v>3</v>
      </c>
      <c r="D5" s="22" t="s">
        <v>2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</row>
    <row r="6" spans="1:18" ht="15.75" customHeight="1" x14ac:dyDescent="0.25">
      <c r="A6" s="25"/>
      <c r="B6" s="25"/>
      <c r="C6" s="26"/>
      <c r="D6" s="21" t="s">
        <v>36</v>
      </c>
      <c r="E6" s="21" t="s">
        <v>42</v>
      </c>
      <c r="F6" s="27" t="s">
        <v>44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18" ht="15.75" customHeight="1" x14ac:dyDescent="0.25">
      <c r="A7" s="25"/>
      <c r="B7" s="25"/>
      <c r="C7" s="26"/>
      <c r="D7" s="26"/>
      <c r="E7" s="26"/>
      <c r="F7" s="28" t="s">
        <v>17</v>
      </c>
      <c r="G7" s="44" t="s">
        <v>4</v>
      </c>
      <c r="H7" s="44" t="s">
        <v>5</v>
      </c>
      <c r="I7" s="44" t="s">
        <v>6</v>
      </c>
      <c r="J7" s="44" t="s">
        <v>7</v>
      </c>
      <c r="K7" s="44" t="s">
        <v>8</v>
      </c>
      <c r="L7" s="44" t="s">
        <v>9</v>
      </c>
      <c r="M7" s="44" t="s">
        <v>10</v>
      </c>
      <c r="N7" s="44" t="s">
        <v>11</v>
      </c>
      <c r="O7" s="44" t="s">
        <v>12</v>
      </c>
      <c r="P7" s="44" t="s">
        <v>13</v>
      </c>
      <c r="Q7" s="44" t="s">
        <v>14</v>
      </c>
    </row>
    <row r="8" spans="1:18" ht="45" customHeight="1" x14ac:dyDescent="0.25">
      <c r="A8" s="29"/>
      <c r="B8" s="29"/>
      <c r="C8" s="45"/>
      <c r="D8" s="45"/>
      <c r="E8" s="45"/>
      <c r="F8" s="24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8" s="14" customFormat="1" ht="21" customHeight="1" x14ac:dyDescent="0.25">
      <c r="A9" s="30" t="s">
        <v>15</v>
      </c>
      <c r="B9" s="47" t="s">
        <v>16</v>
      </c>
      <c r="C9" s="30">
        <f t="shared" ref="C9:Q9" si="0">SUM(C10:C27)</f>
        <v>18</v>
      </c>
      <c r="D9" s="48">
        <f t="shared" si="0"/>
        <v>414</v>
      </c>
      <c r="E9" s="30">
        <f t="shared" si="0"/>
        <v>739</v>
      </c>
      <c r="F9" s="30">
        <f t="shared" si="0"/>
        <v>436</v>
      </c>
      <c r="G9" s="30">
        <f t="shared" si="0"/>
        <v>460</v>
      </c>
      <c r="H9" s="30">
        <f t="shared" si="0"/>
        <v>481</v>
      </c>
      <c r="I9" s="30">
        <f t="shared" si="0"/>
        <v>518</v>
      </c>
      <c r="J9" s="30">
        <f t="shared" si="0"/>
        <v>547</v>
      </c>
      <c r="K9" s="30">
        <f t="shared" si="0"/>
        <v>579</v>
      </c>
      <c r="L9" s="30">
        <f t="shared" si="0"/>
        <v>612</v>
      </c>
      <c r="M9" s="30">
        <f t="shared" si="0"/>
        <v>649</v>
      </c>
      <c r="N9" s="30">
        <f t="shared" si="0"/>
        <v>681</v>
      </c>
      <c r="O9" s="30">
        <f t="shared" si="0"/>
        <v>713</v>
      </c>
      <c r="P9" s="30">
        <f t="shared" si="0"/>
        <v>739</v>
      </c>
      <c r="Q9" s="30">
        <f t="shared" si="0"/>
        <v>739</v>
      </c>
    </row>
    <row r="10" spans="1:18" ht="18.75" customHeight="1" x14ac:dyDescent="0.25">
      <c r="A10" s="9">
        <v>1</v>
      </c>
      <c r="B10" s="10" t="s">
        <v>19</v>
      </c>
      <c r="C10" s="11">
        <v>1</v>
      </c>
      <c r="D10" s="11">
        <v>10</v>
      </c>
      <c r="E10" s="9">
        <f>Q10</f>
        <v>21</v>
      </c>
      <c r="F10" s="9">
        <v>11</v>
      </c>
      <c r="G10" s="9">
        <v>12</v>
      </c>
      <c r="H10" s="9">
        <v>13</v>
      </c>
      <c r="I10" s="9">
        <v>14</v>
      </c>
      <c r="J10" s="9">
        <v>15</v>
      </c>
      <c r="K10" s="9">
        <v>16</v>
      </c>
      <c r="L10" s="9">
        <v>17</v>
      </c>
      <c r="M10" s="9">
        <v>18</v>
      </c>
      <c r="N10" s="9">
        <v>19</v>
      </c>
      <c r="O10" s="9">
        <v>20</v>
      </c>
      <c r="P10" s="9">
        <v>21</v>
      </c>
      <c r="Q10" s="9">
        <v>21</v>
      </c>
    </row>
    <row r="11" spans="1:18" s="6" customFormat="1" ht="18.75" customHeight="1" x14ac:dyDescent="0.25">
      <c r="A11" s="11">
        <v>2</v>
      </c>
      <c r="B11" s="10" t="s">
        <v>46</v>
      </c>
      <c r="C11" s="11">
        <v>1</v>
      </c>
      <c r="D11" s="11">
        <v>6</v>
      </c>
      <c r="E11" s="9">
        <f t="shared" ref="E11:E29" si="1">Q11</f>
        <v>24</v>
      </c>
      <c r="F11" s="11">
        <v>7</v>
      </c>
      <c r="G11" s="11">
        <v>9</v>
      </c>
      <c r="H11" s="11">
        <v>2</v>
      </c>
      <c r="I11" s="11">
        <v>11</v>
      </c>
      <c r="J11" s="11">
        <v>12</v>
      </c>
      <c r="K11" s="11">
        <v>15</v>
      </c>
      <c r="L11" s="11">
        <v>17</v>
      </c>
      <c r="M11" s="11">
        <v>19</v>
      </c>
      <c r="N11" s="11">
        <v>21</v>
      </c>
      <c r="O11" s="11">
        <v>23</v>
      </c>
      <c r="P11" s="11">
        <v>24</v>
      </c>
      <c r="Q11" s="11">
        <v>24</v>
      </c>
      <c r="R11" s="5"/>
    </row>
    <row r="12" spans="1:18" ht="18.75" customHeight="1" x14ac:dyDescent="0.25">
      <c r="A12" s="9">
        <v>3</v>
      </c>
      <c r="B12" s="10" t="s">
        <v>20</v>
      </c>
      <c r="C12" s="11">
        <v>1</v>
      </c>
      <c r="D12" s="11">
        <v>24</v>
      </c>
      <c r="E12" s="9">
        <f t="shared" si="1"/>
        <v>45</v>
      </c>
      <c r="F12" s="9">
        <v>25</v>
      </c>
      <c r="G12" s="9">
        <v>27</v>
      </c>
      <c r="H12" s="9">
        <v>29</v>
      </c>
      <c r="I12" s="9">
        <v>31</v>
      </c>
      <c r="J12" s="9">
        <v>33</v>
      </c>
      <c r="K12" s="9">
        <v>35</v>
      </c>
      <c r="L12" s="9">
        <v>37</v>
      </c>
      <c r="M12" s="9">
        <v>39</v>
      </c>
      <c r="N12" s="9">
        <v>41</v>
      </c>
      <c r="O12" s="9">
        <v>43</v>
      </c>
      <c r="P12" s="9">
        <v>45</v>
      </c>
      <c r="Q12" s="9">
        <v>45</v>
      </c>
    </row>
    <row r="13" spans="1:18" ht="18.75" customHeight="1" x14ac:dyDescent="0.25">
      <c r="A13" s="9">
        <v>4</v>
      </c>
      <c r="B13" s="12" t="s">
        <v>21</v>
      </c>
      <c r="C13" s="11">
        <v>1</v>
      </c>
      <c r="D13" s="11">
        <v>238</v>
      </c>
      <c r="E13" s="9">
        <f t="shared" si="1"/>
        <v>282</v>
      </c>
      <c r="F13" s="9">
        <v>243</v>
      </c>
      <c r="G13" s="9">
        <v>240</v>
      </c>
      <c r="H13" s="9">
        <v>243</v>
      </c>
      <c r="I13" s="9">
        <v>246</v>
      </c>
      <c r="J13" s="9">
        <v>249</v>
      </c>
      <c r="K13" s="9">
        <v>253</v>
      </c>
      <c r="L13" s="9">
        <v>256</v>
      </c>
      <c r="M13" s="9">
        <v>266</v>
      </c>
      <c r="N13" s="9">
        <v>271</v>
      </c>
      <c r="O13" s="9">
        <v>276</v>
      </c>
      <c r="P13" s="9">
        <v>282</v>
      </c>
      <c r="Q13" s="9">
        <v>282</v>
      </c>
    </row>
    <row r="14" spans="1:18" ht="18.75" customHeight="1" x14ac:dyDescent="0.25">
      <c r="A14" s="9">
        <v>5</v>
      </c>
      <c r="B14" s="1" t="s">
        <v>22</v>
      </c>
      <c r="C14" s="11">
        <v>1</v>
      </c>
      <c r="D14" s="11">
        <v>20</v>
      </c>
      <c r="E14" s="9">
        <f t="shared" si="1"/>
        <v>42</v>
      </c>
      <c r="F14" s="9">
        <v>21</v>
      </c>
      <c r="G14" s="9">
        <v>23</v>
      </c>
      <c r="H14" s="9">
        <v>25</v>
      </c>
      <c r="I14" s="9">
        <v>27</v>
      </c>
      <c r="J14" s="9">
        <v>29</v>
      </c>
      <c r="K14" s="9">
        <v>31</v>
      </c>
      <c r="L14" s="9">
        <v>36</v>
      </c>
      <c r="M14" s="9">
        <v>38</v>
      </c>
      <c r="N14" s="9">
        <v>40</v>
      </c>
      <c r="O14" s="9">
        <v>42</v>
      </c>
      <c r="P14" s="9">
        <v>42</v>
      </c>
      <c r="Q14" s="9">
        <v>42</v>
      </c>
    </row>
    <row r="15" spans="1:18" ht="18.75" customHeight="1" x14ac:dyDescent="0.25">
      <c r="A15" s="9">
        <v>6</v>
      </c>
      <c r="B15" s="1" t="s">
        <v>23</v>
      </c>
      <c r="C15" s="11">
        <v>1</v>
      </c>
      <c r="D15" s="11">
        <v>13</v>
      </c>
      <c r="E15" s="9">
        <f t="shared" si="1"/>
        <v>33</v>
      </c>
      <c r="F15" s="9">
        <v>14</v>
      </c>
      <c r="G15" s="9">
        <v>16</v>
      </c>
      <c r="H15" s="9">
        <v>18</v>
      </c>
      <c r="I15" s="9">
        <v>20</v>
      </c>
      <c r="J15" s="9">
        <v>22</v>
      </c>
      <c r="K15" s="9">
        <v>24</v>
      </c>
      <c r="L15" s="9">
        <v>26</v>
      </c>
      <c r="M15" s="9">
        <v>28</v>
      </c>
      <c r="N15" s="9">
        <v>30</v>
      </c>
      <c r="O15" s="9">
        <v>32</v>
      </c>
      <c r="P15" s="9">
        <v>33</v>
      </c>
      <c r="Q15" s="9">
        <v>33</v>
      </c>
    </row>
    <row r="16" spans="1:18" ht="18.75" customHeight="1" x14ac:dyDescent="0.25">
      <c r="A16" s="11">
        <v>7</v>
      </c>
      <c r="B16" s="1" t="s">
        <v>24</v>
      </c>
      <c r="C16" s="11">
        <v>1</v>
      </c>
      <c r="D16" s="11">
        <v>15</v>
      </c>
      <c r="E16" s="9">
        <f t="shared" si="1"/>
        <v>35</v>
      </c>
      <c r="F16" s="9">
        <v>16</v>
      </c>
      <c r="G16" s="9">
        <v>18</v>
      </c>
      <c r="H16" s="9">
        <v>20</v>
      </c>
      <c r="I16" s="9">
        <v>22</v>
      </c>
      <c r="J16" s="9">
        <v>24</v>
      </c>
      <c r="K16" s="9">
        <v>26</v>
      </c>
      <c r="L16" s="9">
        <v>28</v>
      </c>
      <c r="M16" s="9">
        <v>30</v>
      </c>
      <c r="N16" s="9">
        <v>32</v>
      </c>
      <c r="O16" s="9">
        <v>34</v>
      </c>
      <c r="P16" s="9">
        <v>35</v>
      </c>
      <c r="Q16" s="9">
        <v>35</v>
      </c>
    </row>
    <row r="17" spans="1:17" ht="18.75" customHeight="1" x14ac:dyDescent="0.25">
      <c r="A17" s="9">
        <v>8</v>
      </c>
      <c r="B17" s="1" t="s">
        <v>25</v>
      </c>
      <c r="C17" s="11">
        <v>1</v>
      </c>
      <c r="D17" s="11">
        <v>13</v>
      </c>
      <c r="E17" s="9">
        <f t="shared" si="1"/>
        <v>34</v>
      </c>
      <c r="F17" s="9">
        <v>14</v>
      </c>
      <c r="G17" s="9">
        <v>16</v>
      </c>
      <c r="H17" s="9">
        <v>18</v>
      </c>
      <c r="I17" s="9">
        <v>20</v>
      </c>
      <c r="J17" s="9">
        <v>22</v>
      </c>
      <c r="K17" s="9">
        <v>24</v>
      </c>
      <c r="L17" s="9">
        <v>26</v>
      </c>
      <c r="M17" s="9">
        <v>28</v>
      </c>
      <c r="N17" s="9">
        <v>30</v>
      </c>
      <c r="O17" s="9">
        <v>32</v>
      </c>
      <c r="P17" s="9">
        <v>34</v>
      </c>
      <c r="Q17" s="9">
        <v>34</v>
      </c>
    </row>
    <row r="18" spans="1:17" ht="18.75" customHeight="1" x14ac:dyDescent="0.25">
      <c r="A18" s="9">
        <v>9</v>
      </c>
      <c r="B18" s="1" t="s">
        <v>26</v>
      </c>
      <c r="C18" s="11">
        <v>1</v>
      </c>
      <c r="D18" s="11">
        <v>2</v>
      </c>
      <c r="E18" s="9">
        <f t="shared" si="1"/>
        <v>22</v>
      </c>
      <c r="F18" s="9">
        <v>3</v>
      </c>
      <c r="G18" s="9">
        <v>5</v>
      </c>
      <c r="H18" s="9">
        <v>7</v>
      </c>
      <c r="I18" s="9">
        <v>9</v>
      </c>
      <c r="J18" s="9">
        <v>11</v>
      </c>
      <c r="K18" s="9">
        <v>13</v>
      </c>
      <c r="L18" s="9">
        <v>15</v>
      </c>
      <c r="M18" s="9">
        <v>17</v>
      </c>
      <c r="N18" s="9">
        <v>19</v>
      </c>
      <c r="O18" s="9">
        <v>21</v>
      </c>
      <c r="P18" s="9">
        <v>22</v>
      </c>
      <c r="Q18" s="9">
        <v>22</v>
      </c>
    </row>
    <row r="19" spans="1:17" ht="18.75" customHeight="1" x14ac:dyDescent="0.25">
      <c r="A19" s="9">
        <v>10</v>
      </c>
      <c r="B19" s="1" t="s">
        <v>27</v>
      </c>
      <c r="C19" s="11">
        <v>1</v>
      </c>
      <c r="D19" s="11">
        <v>25</v>
      </c>
      <c r="E19" s="9">
        <f t="shared" si="1"/>
        <v>46</v>
      </c>
      <c r="F19" s="9">
        <v>26</v>
      </c>
      <c r="G19" s="9">
        <v>28</v>
      </c>
      <c r="H19" s="9">
        <v>30</v>
      </c>
      <c r="I19" s="9">
        <v>32</v>
      </c>
      <c r="J19" s="9">
        <v>34</v>
      </c>
      <c r="K19" s="9">
        <v>36</v>
      </c>
      <c r="L19" s="9">
        <v>38</v>
      </c>
      <c r="M19" s="9">
        <v>40</v>
      </c>
      <c r="N19" s="9">
        <v>42</v>
      </c>
      <c r="O19" s="9">
        <v>44</v>
      </c>
      <c r="P19" s="9">
        <v>46</v>
      </c>
      <c r="Q19" s="9">
        <v>46</v>
      </c>
    </row>
    <row r="20" spans="1:17" ht="18.75" customHeight="1" x14ac:dyDescent="0.25">
      <c r="A20" s="9">
        <v>11</v>
      </c>
      <c r="B20" s="1" t="s">
        <v>28</v>
      </c>
      <c r="C20" s="11">
        <v>1</v>
      </c>
      <c r="D20" s="11">
        <v>6</v>
      </c>
      <c r="E20" s="9">
        <f t="shared" si="1"/>
        <v>17</v>
      </c>
      <c r="F20" s="9">
        <v>7</v>
      </c>
      <c r="G20" s="9">
        <v>8</v>
      </c>
      <c r="H20" s="9">
        <v>9</v>
      </c>
      <c r="I20" s="9">
        <v>10</v>
      </c>
      <c r="J20" s="9">
        <v>11</v>
      </c>
      <c r="K20" s="9">
        <v>12</v>
      </c>
      <c r="L20" s="9">
        <v>13</v>
      </c>
      <c r="M20" s="9">
        <v>14</v>
      </c>
      <c r="N20" s="9">
        <v>15</v>
      </c>
      <c r="O20" s="9">
        <v>16</v>
      </c>
      <c r="P20" s="9">
        <v>17</v>
      </c>
      <c r="Q20" s="9">
        <v>17</v>
      </c>
    </row>
    <row r="21" spans="1:17" ht="18.75" customHeight="1" x14ac:dyDescent="0.25">
      <c r="A21" s="11">
        <v>12</v>
      </c>
      <c r="B21" s="2" t="s">
        <v>29</v>
      </c>
      <c r="C21" s="11">
        <v>1</v>
      </c>
      <c r="D21" s="11">
        <v>23</v>
      </c>
      <c r="E21" s="9">
        <f t="shared" si="1"/>
        <v>44</v>
      </c>
      <c r="F21" s="9">
        <v>24</v>
      </c>
      <c r="G21" s="9">
        <v>26</v>
      </c>
      <c r="H21" s="9">
        <v>28</v>
      </c>
      <c r="I21" s="9">
        <v>30</v>
      </c>
      <c r="J21" s="9">
        <v>32</v>
      </c>
      <c r="K21" s="9">
        <v>34</v>
      </c>
      <c r="L21" s="9">
        <v>36</v>
      </c>
      <c r="M21" s="9">
        <v>38</v>
      </c>
      <c r="N21" s="9">
        <v>40</v>
      </c>
      <c r="O21" s="9">
        <v>42</v>
      </c>
      <c r="P21" s="9">
        <v>44</v>
      </c>
      <c r="Q21" s="9">
        <v>44</v>
      </c>
    </row>
    <row r="22" spans="1:17" ht="18.75" customHeight="1" x14ac:dyDescent="0.25">
      <c r="A22" s="9">
        <v>13</v>
      </c>
      <c r="B22" s="3" t="s">
        <v>41</v>
      </c>
      <c r="C22" s="11">
        <v>1</v>
      </c>
      <c r="D22" s="11">
        <v>5</v>
      </c>
      <c r="E22" s="9">
        <f t="shared" si="1"/>
        <v>16</v>
      </c>
      <c r="F22" s="9">
        <v>6</v>
      </c>
      <c r="G22" s="9">
        <v>7</v>
      </c>
      <c r="H22" s="9">
        <v>8</v>
      </c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9">
        <v>16</v>
      </c>
      <c r="Q22" s="9">
        <v>16</v>
      </c>
    </row>
    <row r="23" spans="1:17" ht="18.75" customHeight="1" x14ac:dyDescent="0.25">
      <c r="A23" s="9">
        <v>14</v>
      </c>
      <c r="B23" s="3" t="s">
        <v>30</v>
      </c>
      <c r="C23" s="11">
        <v>1</v>
      </c>
      <c r="D23" s="11">
        <v>12</v>
      </c>
      <c r="E23" s="9">
        <f t="shared" si="1"/>
        <v>23</v>
      </c>
      <c r="F23" s="9">
        <v>13</v>
      </c>
      <c r="G23" s="9">
        <v>14</v>
      </c>
      <c r="H23" s="9">
        <v>15</v>
      </c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9">
        <v>23</v>
      </c>
      <c r="Q23" s="9">
        <v>23</v>
      </c>
    </row>
    <row r="24" spans="1:17" ht="18.75" customHeight="1" x14ac:dyDescent="0.25">
      <c r="A24" s="9">
        <v>15</v>
      </c>
      <c r="B24" s="1" t="s">
        <v>31</v>
      </c>
      <c r="C24" s="11">
        <v>1</v>
      </c>
      <c r="D24" s="11"/>
      <c r="E24" s="9">
        <f t="shared" si="1"/>
        <v>20</v>
      </c>
      <c r="F24" s="9">
        <v>1</v>
      </c>
      <c r="G24" s="9">
        <v>3</v>
      </c>
      <c r="H24" s="9">
        <v>5</v>
      </c>
      <c r="I24" s="9">
        <v>7</v>
      </c>
      <c r="J24" s="9">
        <v>9</v>
      </c>
      <c r="K24" s="9">
        <v>11</v>
      </c>
      <c r="L24" s="9">
        <v>13</v>
      </c>
      <c r="M24" s="9">
        <v>15</v>
      </c>
      <c r="N24" s="9">
        <v>17</v>
      </c>
      <c r="O24" s="9">
        <v>19</v>
      </c>
      <c r="P24" s="9">
        <v>20</v>
      </c>
      <c r="Q24" s="9">
        <v>20</v>
      </c>
    </row>
    <row r="25" spans="1:17" ht="18.75" customHeight="1" x14ac:dyDescent="0.25">
      <c r="A25" s="9">
        <v>16</v>
      </c>
      <c r="B25" s="1" t="s">
        <v>32</v>
      </c>
      <c r="C25" s="11">
        <v>1</v>
      </c>
      <c r="D25" s="11"/>
      <c r="E25" s="9">
        <f t="shared" si="1"/>
        <v>11</v>
      </c>
      <c r="F25" s="9">
        <v>1</v>
      </c>
      <c r="G25" s="9">
        <v>2</v>
      </c>
      <c r="H25" s="9">
        <v>3</v>
      </c>
      <c r="I25" s="9">
        <v>4</v>
      </c>
      <c r="J25" s="9">
        <v>5</v>
      </c>
      <c r="K25" s="9">
        <v>6</v>
      </c>
      <c r="L25" s="9">
        <v>7</v>
      </c>
      <c r="M25" s="9">
        <v>8</v>
      </c>
      <c r="N25" s="9">
        <v>9</v>
      </c>
      <c r="O25" s="9">
        <v>10</v>
      </c>
      <c r="P25" s="9">
        <v>11</v>
      </c>
      <c r="Q25" s="9">
        <v>11</v>
      </c>
    </row>
    <row r="26" spans="1:17" ht="18.75" customHeight="1" x14ac:dyDescent="0.25">
      <c r="A26" s="11">
        <v>17</v>
      </c>
      <c r="B26" s="1" t="s">
        <v>33</v>
      </c>
      <c r="C26" s="11">
        <v>1</v>
      </c>
      <c r="D26" s="11"/>
      <c r="E26" s="9">
        <f t="shared" si="1"/>
        <v>11</v>
      </c>
      <c r="F26" s="9">
        <v>1</v>
      </c>
      <c r="G26" s="9">
        <v>2</v>
      </c>
      <c r="H26" s="9">
        <v>3</v>
      </c>
      <c r="I26" s="9">
        <v>4</v>
      </c>
      <c r="J26" s="9">
        <v>5</v>
      </c>
      <c r="K26" s="9">
        <v>6</v>
      </c>
      <c r="L26" s="9">
        <v>7</v>
      </c>
      <c r="M26" s="9">
        <v>8</v>
      </c>
      <c r="N26" s="9">
        <v>9</v>
      </c>
      <c r="O26" s="9">
        <v>10</v>
      </c>
      <c r="P26" s="9">
        <v>11</v>
      </c>
      <c r="Q26" s="9">
        <v>11</v>
      </c>
    </row>
    <row r="27" spans="1:17" ht="18.75" customHeight="1" x14ac:dyDescent="0.25">
      <c r="A27" s="9">
        <v>18</v>
      </c>
      <c r="B27" s="1" t="s">
        <v>40</v>
      </c>
      <c r="C27" s="11">
        <v>1</v>
      </c>
      <c r="D27" s="11">
        <v>2</v>
      </c>
      <c r="E27" s="9">
        <f t="shared" si="1"/>
        <v>13</v>
      </c>
      <c r="F27" s="9">
        <v>3</v>
      </c>
      <c r="G27" s="9">
        <v>4</v>
      </c>
      <c r="H27" s="9">
        <v>5</v>
      </c>
      <c r="I27" s="9">
        <v>6</v>
      </c>
      <c r="J27" s="9">
        <v>7</v>
      </c>
      <c r="K27" s="9">
        <v>8</v>
      </c>
      <c r="L27" s="9">
        <v>9</v>
      </c>
      <c r="M27" s="9">
        <v>10</v>
      </c>
      <c r="N27" s="9">
        <v>11</v>
      </c>
      <c r="O27" s="9">
        <v>12</v>
      </c>
      <c r="P27" s="9">
        <v>13</v>
      </c>
      <c r="Q27" s="9">
        <v>13</v>
      </c>
    </row>
    <row r="28" spans="1:17" ht="23.25" customHeight="1" x14ac:dyDescent="0.25">
      <c r="A28" s="36" t="s">
        <v>18</v>
      </c>
      <c r="B28" s="37" t="s">
        <v>35</v>
      </c>
      <c r="C28" s="30">
        <f t="shared" ref="C28:Q28" si="2">C29</f>
        <v>1</v>
      </c>
      <c r="D28" s="30">
        <f t="shared" si="2"/>
        <v>228</v>
      </c>
      <c r="E28" s="30">
        <f t="shared" si="1"/>
        <v>246</v>
      </c>
      <c r="F28" s="30">
        <f t="shared" si="2"/>
        <v>229</v>
      </c>
      <c r="G28" s="30">
        <f t="shared" si="2"/>
        <v>230</v>
      </c>
      <c r="H28" s="30">
        <f t="shared" si="2"/>
        <v>232</v>
      </c>
      <c r="I28" s="30">
        <f t="shared" si="2"/>
        <v>234</v>
      </c>
      <c r="J28" s="30">
        <f t="shared" si="2"/>
        <v>235</v>
      </c>
      <c r="K28" s="30">
        <f t="shared" si="2"/>
        <v>237</v>
      </c>
      <c r="L28" s="30">
        <f t="shared" si="2"/>
        <v>239</v>
      </c>
      <c r="M28" s="30">
        <f t="shared" si="2"/>
        <v>240</v>
      </c>
      <c r="N28" s="30">
        <f t="shared" si="2"/>
        <v>242</v>
      </c>
      <c r="O28" s="30">
        <f t="shared" si="2"/>
        <v>244</v>
      </c>
      <c r="P28" s="30">
        <f t="shared" si="2"/>
        <v>246</v>
      </c>
      <c r="Q28" s="30">
        <f t="shared" si="2"/>
        <v>246</v>
      </c>
    </row>
    <row r="29" spans="1:17" s="14" customFormat="1" ht="23.25" customHeight="1" x14ac:dyDescent="0.25">
      <c r="A29" s="9">
        <v>1</v>
      </c>
      <c r="B29" s="1" t="s">
        <v>31</v>
      </c>
      <c r="C29" s="9">
        <v>1</v>
      </c>
      <c r="D29" s="9">
        <v>228</v>
      </c>
      <c r="E29" s="49">
        <f t="shared" si="1"/>
        <v>246</v>
      </c>
      <c r="F29" s="49">
        <v>229</v>
      </c>
      <c r="G29" s="49">
        <v>230</v>
      </c>
      <c r="H29" s="49">
        <v>232</v>
      </c>
      <c r="I29" s="49">
        <v>234</v>
      </c>
      <c r="J29" s="49">
        <v>235</v>
      </c>
      <c r="K29" s="49">
        <v>237</v>
      </c>
      <c r="L29" s="49">
        <v>239</v>
      </c>
      <c r="M29" s="49">
        <v>240</v>
      </c>
      <c r="N29" s="49">
        <v>242</v>
      </c>
      <c r="O29" s="49">
        <v>244</v>
      </c>
      <c r="P29" s="49">
        <v>246</v>
      </c>
      <c r="Q29" s="34">
        <v>246</v>
      </c>
    </row>
    <row r="30" spans="1:17" x14ac:dyDescent="0.25">
      <c r="C30" s="40"/>
      <c r="D30" s="40"/>
    </row>
  </sheetData>
  <mergeCells count="22">
    <mergeCell ref="D5:Q5"/>
    <mergeCell ref="F6:Q6"/>
    <mergeCell ref="D6:D8"/>
    <mergeCell ref="E6:E8"/>
    <mergeCell ref="A5:A8"/>
    <mergeCell ref="B5:B8"/>
    <mergeCell ref="P7:P8"/>
    <mergeCell ref="A1:Q1"/>
    <mergeCell ref="M7:M8"/>
    <mergeCell ref="O7:O8"/>
    <mergeCell ref="F7:F8"/>
    <mergeCell ref="G7:G8"/>
    <mergeCell ref="H7:H8"/>
    <mergeCell ref="I7:I8"/>
    <mergeCell ref="J7:J8"/>
    <mergeCell ref="K7:K8"/>
    <mergeCell ref="L7:L8"/>
    <mergeCell ref="Q7:Q8"/>
    <mergeCell ref="N7:N8"/>
    <mergeCell ref="A2:Q2"/>
    <mergeCell ref="A3:Q3"/>
    <mergeCell ref="C5:C8"/>
  </mergeCells>
  <pageMargins left="0.17" right="0.17" top="0.34" bottom="0.21" header="0.19" footer="0.17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phụ lục</vt:lpstr>
      <vt:lpstr>phụ lục 1- UBND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2021-01-22T00:21:33Z</cp:lastPrinted>
  <dcterms:created xsi:type="dcterms:W3CDTF">2020-03-02T06:56:29Z</dcterms:created>
  <dcterms:modified xsi:type="dcterms:W3CDTF">2021-01-22T08:07:37Z</dcterms:modified>
</cp:coreProperties>
</file>