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INS14-~1\AppData\Local\Temp\Tandan JSC\files\"/>
    </mc:Choice>
  </mc:AlternateContent>
  <xr:revisionPtr revIDLastSave="0" documentId="13_ncr:1_{E457000C-38C1-455D-9731-B67FB49D91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ẫu 0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4" l="1"/>
  <c r="D47" i="4"/>
  <c r="C46" i="4"/>
  <c r="G46" i="4" s="1"/>
  <c r="C44" i="4"/>
  <c r="G44" i="4" s="1"/>
  <c r="C42" i="4"/>
  <c r="F42" i="4" s="1"/>
  <c r="G40" i="4"/>
  <c r="C40" i="4"/>
  <c r="F40" i="4" s="1"/>
  <c r="C38" i="4"/>
  <c r="G38" i="4" s="1"/>
  <c r="C36" i="4"/>
  <c r="F36" i="4" s="1"/>
  <c r="C34" i="4"/>
  <c r="G34" i="4" s="1"/>
  <c r="C32" i="4"/>
  <c r="F32" i="4" s="1"/>
  <c r="C30" i="4"/>
  <c r="G30" i="4" s="1"/>
  <c r="C28" i="4"/>
  <c r="G28" i="4" s="1"/>
  <c r="C27" i="4"/>
  <c r="G27" i="4" s="1"/>
  <c r="C25" i="4"/>
  <c r="F25" i="4" s="1"/>
  <c r="C23" i="4"/>
  <c r="F23" i="4" s="1"/>
  <c r="C21" i="4"/>
  <c r="G21" i="4" s="1"/>
  <c r="C19" i="4"/>
  <c r="G19" i="4" s="1"/>
  <c r="C17" i="4"/>
  <c r="F17" i="4" s="1"/>
  <c r="G16" i="4"/>
  <c r="C16" i="4"/>
  <c r="F16" i="4" s="1"/>
  <c r="C14" i="4"/>
  <c r="G14" i="4" s="1"/>
  <c r="C13" i="4"/>
  <c r="G13" i="4" s="1"/>
  <c r="C11" i="4"/>
  <c r="F11" i="4" s="1"/>
  <c r="G10" i="4"/>
  <c r="F10" i="4"/>
  <c r="C10" i="4"/>
  <c r="C8" i="4"/>
  <c r="G23" i="4" l="1"/>
  <c r="F38" i="4"/>
  <c r="G32" i="4"/>
  <c r="G25" i="4"/>
  <c r="G17" i="4"/>
  <c r="F46" i="4"/>
  <c r="G11" i="4"/>
  <c r="F30" i="4"/>
  <c r="C47" i="4"/>
  <c r="F14" i="4"/>
  <c r="F28" i="4"/>
  <c r="F44" i="4"/>
  <c r="G8" i="4"/>
  <c r="F13" i="4"/>
  <c r="F19" i="4"/>
  <c r="F27" i="4"/>
  <c r="F34" i="4"/>
  <c r="G36" i="4"/>
  <c r="G42" i="4"/>
  <c r="F8" i="4"/>
  <c r="F21" i="4"/>
  <c r="F47" i="4" l="1"/>
  <c r="G47" i="4"/>
</calcChain>
</file>

<file path=xl/sharedStrings.xml><?xml version="1.0" encoding="utf-8"?>
<sst xmlns="http://schemas.openxmlformats.org/spreadsheetml/2006/main" count="75" uniqueCount="75">
  <si>
    <t>Stt</t>
  </si>
  <si>
    <t>Đơn vị</t>
  </si>
  <si>
    <t>Tổng số giáo viên được hưởng chính sách dạy lớp ghép, dạy tăng cường Tiếng Việt</t>
  </si>
  <si>
    <t>Giáo viên dạy lớp ghép (trong tổng số)</t>
  </si>
  <si>
    <t>Giáo viên dạy tăng cường Tiếng việt (trong tổng số)</t>
  </si>
  <si>
    <t>Xã Quài Cang</t>
  </si>
  <si>
    <t>1.1</t>
  </si>
  <si>
    <t>2.1</t>
  </si>
  <si>
    <t>2.2</t>
  </si>
  <si>
    <t>3.1</t>
  </si>
  <si>
    <t>3.2</t>
  </si>
  <si>
    <t>4.1</t>
  </si>
  <si>
    <t>4.2</t>
  </si>
  <si>
    <t>5.1</t>
  </si>
  <si>
    <t>6.1</t>
  </si>
  <si>
    <t>7.1</t>
  </si>
  <si>
    <t>8.1</t>
  </si>
  <si>
    <t>9.1</t>
  </si>
  <si>
    <t>9.2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</si>
  <si>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</si>
  <si>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</si>
  <si>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</si>
  <si>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</si>
  <si>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</si>
  <si>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</si>
  <si>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</si>
  <si>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</si>
  <si>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</si>
  <si>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Tổng</t>
  </si>
  <si>
    <t>Xã Quài Nưa</t>
  </si>
  <si>
    <t>Xã Quài Tở</t>
  </si>
  <si>
    <t>Xã Mường Mùn</t>
  </si>
  <si>
    <t>Xã Pú Xi</t>
  </si>
  <si>
    <t>Xã Mùn Chung</t>
  </si>
  <si>
    <t>Xã Nà Tòng</t>
  </si>
  <si>
    <t>Xã Rạng Đông</t>
  </si>
  <si>
    <t>Xã Phình Sáng</t>
  </si>
  <si>
    <t>Xã Ta Ma</t>
  </si>
  <si>
    <t>Xã Pú Nhung</t>
  </si>
  <si>
    <t>Xã Tỏa Tình</t>
  </si>
  <si>
    <t>Xã Tênh Phông</t>
  </si>
  <si>
    <t>Xã Nà Sáy</t>
  </si>
  <si>
    <t>Xã Mường Thín</t>
  </si>
  <si>
    <t>Xã Khong Hin</t>
  </si>
  <si>
    <t>Xã Chiềng Sinh</t>
  </si>
  <si>
    <t>Xã Chiềng Đông</t>
  </si>
  <si>
    <t xml:space="preserve"> Trường MN Quài Cang</t>
  </si>
  <si>
    <t>Trường MN Quài Nưa</t>
  </si>
  <si>
    <t>Trường  MN Sơn Ca</t>
  </si>
  <si>
    <t xml:space="preserve"> Trường MN Họa Mi</t>
  </si>
  <si>
    <t xml:space="preserve"> Trường  MN Hoa Ban</t>
  </si>
  <si>
    <t>Trường MN An Bình</t>
  </si>
  <si>
    <t>Trường MN Mường Mùn</t>
  </si>
  <si>
    <t>Trường MN Pú Xi</t>
  </si>
  <si>
    <t>Trường  MN Mùn Chung</t>
  </si>
  <si>
    <t>Trường MN Sao Mai</t>
  </si>
  <si>
    <t>Trường MN Rạng Đông</t>
  </si>
  <si>
    <t>Trường MN Nậm Din</t>
  </si>
  <si>
    <t>Trường MN Phình Sáng</t>
  </si>
  <si>
    <t>Trường MN Ta Ma</t>
  </si>
  <si>
    <t>Trường MN Pú Nhung</t>
  </si>
  <si>
    <t>Trường MN Toả Tình</t>
  </si>
  <si>
    <t>Trường MN Tênh Phông</t>
  </si>
  <si>
    <t>Trường MN Nà Sáy</t>
  </si>
  <si>
    <t>Trường MN Mường Thín</t>
  </si>
  <si>
    <t>Trường MN Khong Hin</t>
  </si>
  <si>
    <t>Trường MN Chiềng Sinh</t>
  </si>
  <si>
    <t>Trường MN Bình Minh</t>
  </si>
  <si>
    <t>6=3*0,45*9 tháng</t>
  </si>
  <si>
    <t>7=3*0,45*9 tháng</t>
  </si>
  <si>
    <t>Tổng số kinh phí (triệu đồng)</t>
  </si>
  <si>
    <t>Kinh phí tăng thêm 01 năm (triệu đồng)</t>
  </si>
  <si>
    <t xml:space="preserve">PHÊ DUYỆT SỐ LƯỢNG GIÁO VIÊN MẦM NON ĐƯỢC HƯỞNG CHÍNH SÁCH HỖ TRỢ </t>
  </si>
  <si>
    <t xml:space="preserve">  NĂM HỌC 2022 - 2023</t>
  </si>
  <si>
    <t>(Kèm theo Quyết định số            /QĐ-UBND ngày        tháng 10 năm 2022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</si>
</sst>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0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28575</xdr:rowOff>
    </xdr:from>
    <xdr:to>
      <xdr:col>4</xdr:col>
      <xdr:colOff>219075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05025" y="628650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3</xdr:row>
      <xdr:rowOff>28575</xdr:rowOff>
    </xdr:from>
    <xdr:to>
      <xdr:col>4</xdr:col>
      <xdr:colOff>219075</xdr:colOff>
      <xdr:row>3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05025" y="628650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A3" sqref="A3:G3"/>
    </sheetView>
  </sheetViews>
  <sheetFormatPr defaultColWidth="9" defaultRowHeight="15.5" x14ac:dyDescent="0.35"/>
  <cols>
    <col min="1" max="1" width="4.5" customWidth="1"/>
    <col min="2" max="2" width="19.75" customWidth="1"/>
    <col min="3" max="3" width="16" customWidth="1"/>
    <col min="4" max="4" width="12.33203125" customWidth="1"/>
    <col min="5" max="5" width="11.83203125" customWidth="1"/>
    <col min="6" max="6" width="10.75" customWidth="1"/>
    <col min="7" max="7" width="10" customWidth="1"/>
  </cols>
  <sheetData>
    <row r="1" spans="1:9" x14ac:dyDescent="0.35">
      <c r="A1" s="27" t="s">
        <v>72</v>
      </c>
      <c r="B1" s="27"/>
      <c r="C1" s="27"/>
      <c r="D1" s="27"/>
      <c r="E1" s="27"/>
      <c r="F1" s="27"/>
      <c r="G1" s="27"/>
      <c r="H1" s="9"/>
    </row>
    <row r="2" spans="1:9" x14ac:dyDescent="0.35">
      <c r="A2" s="27" t="s">
        <v>73</v>
      </c>
      <c r="B2" s="27"/>
      <c r="C2" s="27"/>
      <c r="D2" s="27"/>
      <c r="E2" s="27"/>
      <c r="F2" s="27"/>
      <c r="G2" s="27"/>
      <c r="H2" s="9"/>
    </row>
    <row r="3" spans="1:9" x14ac:dyDescent="0.35">
      <c r="A3" s="29" t="s">
        <v>74</v>
      </c>
      <c r="B3" s="29"/>
      <c r="C3" s="29"/>
      <c r="D3" s="29"/>
      <c r="E3" s="29"/>
      <c r="F3" s="29"/>
      <c r="G3" s="29"/>
      <c r="H3" s="10"/>
    </row>
    <row r="4" spans="1:9" ht="12" customHeight="1" x14ac:dyDescent="0.35"/>
    <row r="5" spans="1:9" ht="64.5" customHeight="1" x14ac:dyDescent="0.35">
      <c r="A5" s="8" t="s">
        <v>0</v>
      </c>
      <c r="B5" s="8" t="s">
        <v>1</v>
      </c>
      <c r="C5" s="11" t="s">
        <v>2</v>
      </c>
      <c r="D5" s="11" t="s">
        <v>3</v>
      </c>
      <c r="E5" s="11" t="s">
        <v>4</v>
      </c>
      <c r="F5" s="11" t="s">
        <v>70</v>
      </c>
      <c r="G5" s="11" t="s">
        <v>71</v>
      </c>
      <c r="H5" s="12"/>
      <c r="I5" s="12"/>
    </row>
    <row r="6" spans="1:9" ht="26.25" customHeight="1" x14ac:dyDescent="0.3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5" t="s">
        <v>68</v>
      </c>
      <c r="G6" s="16" t="s">
        <v>69</v>
      </c>
      <c r="H6" s="12"/>
      <c r="I6" s="12"/>
    </row>
    <row r="7" spans="1:9" ht="14.25" customHeight="1" x14ac:dyDescent="0.35">
      <c r="A7" s="7">
        <v>1</v>
      </c>
      <c r="B7" s="24" t="s">
        <v>5</v>
      </c>
      <c r="C7" s="2"/>
      <c r="D7" s="2"/>
      <c r="E7" s="2"/>
      <c r="F7" s="2"/>
      <c r="G7" s="2"/>
    </row>
    <row r="8" spans="1:9" ht="14.25" customHeight="1" x14ac:dyDescent="0.35">
      <c r="A8" s="25" t="s">
        <v>6</v>
      </c>
      <c r="B8" s="18" t="s">
        <v>46</v>
      </c>
      <c r="C8" s="1">
        <f>+D8+E8</f>
        <v>22</v>
      </c>
      <c r="D8" s="1">
        <v>11</v>
      </c>
      <c r="E8" s="1">
        <v>11</v>
      </c>
      <c r="F8" s="17">
        <f>C8*0.45*9</f>
        <v>89.100000000000009</v>
      </c>
      <c r="G8" s="5">
        <f>C8*0.45*9</f>
        <v>89.100000000000009</v>
      </c>
    </row>
    <row r="9" spans="1:9" ht="14.25" customHeight="1" x14ac:dyDescent="0.35">
      <c r="A9" s="7">
        <v>2</v>
      </c>
      <c r="B9" s="6" t="s">
        <v>29</v>
      </c>
      <c r="C9" s="1"/>
      <c r="D9" s="1"/>
      <c r="E9" s="1"/>
      <c r="F9" s="4"/>
      <c r="G9" s="4"/>
    </row>
    <row r="10" spans="1:9" ht="14.25" customHeight="1" x14ac:dyDescent="0.35">
      <c r="A10" s="25" t="s">
        <v>7</v>
      </c>
      <c r="B10" s="18" t="s">
        <v>47</v>
      </c>
      <c r="C10" s="1">
        <f t="shared" ref="C10:C46" si="0">+D10+E10</f>
        <v>12</v>
      </c>
      <c r="D10" s="1">
        <v>5</v>
      </c>
      <c r="E10" s="1">
        <v>7</v>
      </c>
      <c r="F10" s="17">
        <f>C10*0.45*9</f>
        <v>48.6</v>
      </c>
      <c r="G10" s="5">
        <f>C10*0.45*9</f>
        <v>48.6</v>
      </c>
    </row>
    <row r="11" spans="1:9" ht="14.25" customHeight="1" x14ac:dyDescent="0.35">
      <c r="A11" s="25" t="s">
        <v>8</v>
      </c>
      <c r="B11" s="18" t="s">
        <v>48</v>
      </c>
      <c r="C11" s="1">
        <f t="shared" si="0"/>
        <v>5</v>
      </c>
      <c r="D11" s="1">
        <v>3</v>
      </c>
      <c r="E11" s="1">
        <v>2</v>
      </c>
      <c r="F11" s="17">
        <f>C11*0.45*9</f>
        <v>20.25</v>
      </c>
      <c r="G11" s="5">
        <f>C11*0.45*9</f>
        <v>20.25</v>
      </c>
    </row>
    <row r="12" spans="1:9" ht="14.25" customHeight="1" x14ac:dyDescent="0.35">
      <c r="A12" s="7">
        <v>3</v>
      </c>
      <c r="B12" s="6" t="s">
        <v>30</v>
      </c>
      <c r="C12" s="1"/>
      <c r="D12" s="1"/>
      <c r="E12" s="1"/>
      <c r="F12" s="4"/>
      <c r="G12" s="4"/>
    </row>
    <row r="13" spans="1:9" ht="14.25" customHeight="1" x14ac:dyDescent="0.35">
      <c r="A13" s="25" t="s">
        <v>9</v>
      </c>
      <c r="B13" s="18" t="s">
        <v>49</v>
      </c>
      <c r="C13" s="1">
        <f t="shared" si="0"/>
        <v>3</v>
      </c>
      <c r="D13" s="1">
        <v>0</v>
      </c>
      <c r="E13" s="1">
        <v>3</v>
      </c>
      <c r="F13" s="17">
        <f>C13*0.45*9</f>
        <v>12.15</v>
      </c>
      <c r="G13" s="5">
        <f>C13*0.45*9</f>
        <v>12.15</v>
      </c>
    </row>
    <row r="14" spans="1:9" ht="14.25" customHeight="1" x14ac:dyDescent="0.35">
      <c r="A14" s="25" t="s">
        <v>10</v>
      </c>
      <c r="B14" s="18" t="s">
        <v>50</v>
      </c>
      <c r="C14" s="1">
        <f t="shared" si="0"/>
        <v>18</v>
      </c>
      <c r="D14" s="1">
        <v>10</v>
      </c>
      <c r="E14" s="1">
        <v>8</v>
      </c>
      <c r="F14" s="17">
        <f>C14*0.45*9</f>
        <v>72.899999999999991</v>
      </c>
      <c r="G14" s="5">
        <f>C14*0.45*9</f>
        <v>72.899999999999991</v>
      </c>
    </row>
    <row r="15" spans="1:9" ht="14.25" customHeight="1" x14ac:dyDescent="0.35">
      <c r="A15" s="7">
        <v>4</v>
      </c>
      <c r="B15" s="6" t="s">
        <v>31</v>
      </c>
      <c r="C15" s="1"/>
      <c r="D15" s="1"/>
      <c r="E15" s="1"/>
      <c r="F15" s="4"/>
      <c r="G15" s="4"/>
    </row>
    <row r="16" spans="1:9" ht="14.25" customHeight="1" x14ac:dyDescent="0.35">
      <c r="A16" s="25" t="s">
        <v>11</v>
      </c>
      <c r="B16" s="18" t="s">
        <v>51</v>
      </c>
      <c r="C16" s="1">
        <f t="shared" si="0"/>
        <v>3</v>
      </c>
      <c r="D16" s="1">
        <v>3</v>
      </c>
      <c r="E16" s="1"/>
      <c r="F16" s="17">
        <f>C16*0.45*9</f>
        <v>12.15</v>
      </c>
      <c r="G16" s="5">
        <f>C16*0.45*9</f>
        <v>12.15</v>
      </c>
    </row>
    <row r="17" spans="1:7" ht="14.25" customHeight="1" x14ac:dyDescent="0.35">
      <c r="A17" s="25" t="s">
        <v>12</v>
      </c>
      <c r="B17" s="18" t="s">
        <v>52</v>
      </c>
      <c r="C17" s="1">
        <f t="shared" si="0"/>
        <v>15</v>
      </c>
      <c r="D17" s="1">
        <v>15</v>
      </c>
      <c r="E17" s="1"/>
      <c r="F17" s="17">
        <f>C17*0.45*9</f>
        <v>60.75</v>
      </c>
      <c r="G17" s="5">
        <f>C17*0.45*9</f>
        <v>60.75</v>
      </c>
    </row>
    <row r="18" spans="1:7" ht="14.25" customHeight="1" x14ac:dyDescent="0.35">
      <c r="A18" s="7">
        <v>5</v>
      </c>
      <c r="B18" s="6" t="s">
        <v>32</v>
      </c>
      <c r="C18" s="1"/>
      <c r="D18" s="1"/>
      <c r="E18" s="1"/>
      <c r="F18" s="4"/>
      <c r="G18" s="4"/>
    </row>
    <row r="19" spans="1:7" ht="14.25" customHeight="1" x14ac:dyDescent="0.35">
      <c r="A19" s="25" t="s">
        <v>13</v>
      </c>
      <c r="B19" s="18" t="s">
        <v>53</v>
      </c>
      <c r="C19" s="1">
        <f t="shared" si="0"/>
        <v>29</v>
      </c>
      <c r="D19" s="1">
        <v>16</v>
      </c>
      <c r="E19" s="1">
        <v>13</v>
      </c>
      <c r="F19" s="17">
        <f>C19*0.45*9</f>
        <v>117.45</v>
      </c>
      <c r="G19" s="5">
        <f>C19*0.45*9</f>
        <v>117.45</v>
      </c>
    </row>
    <row r="20" spans="1:7" ht="14.25" customHeight="1" x14ac:dyDescent="0.35">
      <c r="A20" s="7">
        <v>6</v>
      </c>
      <c r="B20" s="6" t="s">
        <v>33</v>
      </c>
      <c r="C20" s="1"/>
      <c r="D20" s="1"/>
      <c r="E20" s="1"/>
      <c r="F20" s="4"/>
      <c r="G20" s="5"/>
    </row>
    <row r="21" spans="1:7" ht="14.25" customHeight="1" x14ac:dyDescent="0.35">
      <c r="A21" s="25" t="s">
        <v>14</v>
      </c>
      <c r="B21" s="18" t="s">
        <v>54</v>
      </c>
      <c r="C21" s="1">
        <f t="shared" si="0"/>
        <v>15</v>
      </c>
      <c r="D21" s="1">
        <v>9</v>
      </c>
      <c r="E21" s="1">
        <v>6</v>
      </c>
      <c r="F21" s="17">
        <f>C21*0.45*9</f>
        <v>60.75</v>
      </c>
      <c r="G21" s="5">
        <f>C21*0.45*9</f>
        <v>60.75</v>
      </c>
    </row>
    <row r="22" spans="1:7" ht="14.25" customHeight="1" x14ac:dyDescent="0.35">
      <c r="A22" s="7">
        <v>7</v>
      </c>
      <c r="B22" s="6" t="s">
        <v>34</v>
      </c>
      <c r="C22" s="1"/>
      <c r="D22" s="1"/>
      <c r="E22" s="1"/>
      <c r="F22" s="4"/>
      <c r="G22" s="4"/>
    </row>
    <row r="23" spans="1:7" ht="14.25" customHeight="1" x14ac:dyDescent="0.35">
      <c r="A23" s="25" t="s">
        <v>15</v>
      </c>
      <c r="B23" s="18" t="s">
        <v>55</v>
      </c>
      <c r="C23" s="1">
        <f t="shared" si="0"/>
        <v>15</v>
      </c>
      <c r="D23" s="1">
        <v>11</v>
      </c>
      <c r="E23" s="1">
        <v>4</v>
      </c>
      <c r="F23" s="17">
        <f>C23*0.45*9</f>
        <v>60.75</v>
      </c>
      <c r="G23" s="5">
        <f>C23*0.45*9</f>
        <v>60.75</v>
      </c>
    </row>
    <row r="24" spans="1:7" ht="14.25" customHeight="1" x14ac:dyDescent="0.35">
      <c r="A24" s="7">
        <v>8</v>
      </c>
      <c r="B24" s="6" t="s">
        <v>35</v>
      </c>
      <c r="C24" s="1"/>
      <c r="D24" s="1"/>
      <c r="E24" s="1"/>
      <c r="F24" s="4"/>
      <c r="G24" s="4"/>
    </row>
    <row r="25" spans="1:7" ht="14.25" customHeight="1" x14ac:dyDescent="0.35">
      <c r="A25" s="25" t="s">
        <v>16</v>
      </c>
      <c r="B25" s="18" t="s">
        <v>56</v>
      </c>
      <c r="C25" s="1">
        <f t="shared" si="0"/>
        <v>11</v>
      </c>
      <c r="D25" s="1">
        <v>3</v>
      </c>
      <c r="E25" s="1">
        <v>8</v>
      </c>
      <c r="F25" s="17">
        <f>C25*0.45*9</f>
        <v>44.550000000000004</v>
      </c>
      <c r="G25" s="5">
        <f>C25*0.45*9</f>
        <v>44.550000000000004</v>
      </c>
    </row>
    <row r="26" spans="1:7" ht="14.25" customHeight="1" x14ac:dyDescent="0.35">
      <c r="A26" s="7">
        <v>9</v>
      </c>
      <c r="B26" s="6" t="s">
        <v>36</v>
      </c>
      <c r="C26" s="1"/>
      <c r="D26" s="1"/>
      <c r="E26" s="1"/>
      <c r="F26" s="4"/>
      <c r="G26" s="4"/>
    </row>
    <row r="27" spans="1:7" ht="14.25" customHeight="1" x14ac:dyDescent="0.35">
      <c r="A27" s="25" t="s">
        <v>17</v>
      </c>
      <c r="B27" s="18" t="s">
        <v>57</v>
      </c>
      <c r="C27" s="1">
        <f t="shared" si="0"/>
        <v>18</v>
      </c>
      <c r="D27" s="1">
        <v>11</v>
      </c>
      <c r="E27" s="1">
        <v>7</v>
      </c>
      <c r="F27" s="17">
        <f>C27*0.45*9</f>
        <v>72.899999999999991</v>
      </c>
      <c r="G27" s="5">
        <f>C27*0.45*9</f>
        <v>72.899999999999991</v>
      </c>
    </row>
    <row r="28" spans="1:7" ht="14.25" customHeight="1" x14ac:dyDescent="0.35">
      <c r="A28" s="25" t="s">
        <v>18</v>
      </c>
      <c r="B28" s="18" t="s">
        <v>58</v>
      </c>
      <c r="C28" s="1">
        <f t="shared" si="0"/>
        <v>12</v>
      </c>
      <c r="D28" s="1">
        <v>7</v>
      </c>
      <c r="E28" s="1">
        <v>5</v>
      </c>
      <c r="F28" s="17">
        <f>C28*0.45*9</f>
        <v>48.6</v>
      </c>
      <c r="G28" s="5">
        <f>C28*0.45*9</f>
        <v>48.6</v>
      </c>
    </row>
    <row r="29" spans="1:7" ht="14.25" customHeight="1" x14ac:dyDescent="0.35">
      <c r="A29" s="7">
        <v>10</v>
      </c>
      <c r="B29" s="6" t="s">
        <v>37</v>
      </c>
      <c r="C29" s="1"/>
      <c r="D29" s="1"/>
      <c r="E29" s="1"/>
      <c r="F29" s="4"/>
      <c r="G29" s="4"/>
    </row>
    <row r="30" spans="1:7" ht="14.25" customHeight="1" x14ac:dyDescent="0.35">
      <c r="A30" s="25" t="s">
        <v>19</v>
      </c>
      <c r="B30" s="18" t="s">
        <v>59</v>
      </c>
      <c r="C30" s="1">
        <f t="shared" si="0"/>
        <v>24</v>
      </c>
      <c r="D30" s="1">
        <v>14</v>
      </c>
      <c r="E30" s="1">
        <v>10</v>
      </c>
      <c r="F30" s="17">
        <f>C30*0.45*9</f>
        <v>97.2</v>
      </c>
      <c r="G30" s="5">
        <f>C30*0.45*9</f>
        <v>97.2</v>
      </c>
    </row>
    <row r="31" spans="1:7" ht="14.25" customHeight="1" x14ac:dyDescent="0.35">
      <c r="A31" s="7">
        <v>11</v>
      </c>
      <c r="B31" s="6" t="s">
        <v>38</v>
      </c>
      <c r="C31" s="1"/>
      <c r="D31" s="1"/>
      <c r="E31" s="1"/>
      <c r="F31" s="4"/>
      <c r="G31" s="4"/>
    </row>
    <row r="32" spans="1:7" ht="14.25" customHeight="1" x14ac:dyDescent="0.35">
      <c r="A32" s="25" t="s">
        <v>20</v>
      </c>
      <c r="B32" s="18" t="s">
        <v>60</v>
      </c>
      <c r="C32" s="1">
        <f t="shared" si="0"/>
        <v>10</v>
      </c>
      <c r="D32" s="1">
        <v>5</v>
      </c>
      <c r="E32" s="19">
        <v>5</v>
      </c>
      <c r="F32" s="17">
        <f>C32*0.45*9</f>
        <v>40.5</v>
      </c>
      <c r="G32" s="5">
        <f>C32*0.45*9</f>
        <v>40.5</v>
      </c>
    </row>
    <row r="33" spans="1:7" ht="14.25" customHeight="1" x14ac:dyDescent="0.35">
      <c r="A33" s="7">
        <v>12</v>
      </c>
      <c r="B33" s="6" t="s">
        <v>39</v>
      </c>
      <c r="C33" s="1"/>
      <c r="D33" s="1"/>
      <c r="E33" s="19"/>
      <c r="F33" s="4"/>
      <c r="G33" s="4"/>
    </row>
    <row r="34" spans="1:7" ht="14.25" customHeight="1" x14ac:dyDescent="0.35">
      <c r="A34" s="25" t="s">
        <v>21</v>
      </c>
      <c r="B34" s="18" t="s">
        <v>61</v>
      </c>
      <c r="C34" s="1">
        <f t="shared" si="0"/>
        <v>10</v>
      </c>
      <c r="D34" s="1">
        <v>10</v>
      </c>
      <c r="E34" s="19"/>
      <c r="F34" s="17">
        <f>C34*0.45*9</f>
        <v>40.5</v>
      </c>
      <c r="G34" s="5">
        <f>C34*0.45*9</f>
        <v>40.5</v>
      </c>
    </row>
    <row r="35" spans="1:7" ht="14.25" customHeight="1" x14ac:dyDescent="0.35">
      <c r="A35" s="7">
        <v>13</v>
      </c>
      <c r="B35" s="6" t="s">
        <v>40</v>
      </c>
      <c r="C35" s="1"/>
      <c r="D35" s="1"/>
      <c r="E35" s="1"/>
      <c r="F35" s="4"/>
      <c r="G35" s="4"/>
    </row>
    <row r="36" spans="1:7" s="21" customFormat="1" ht="14.25" customHeight="1" x14ac:dyDescent="0.35">
      <c r="A36" s="26" t="s">
        <v>22</v>
      </c>
      <c r="B36" s="20" t="s">
        <v>62</v>
      </c>
      <c r="C36" s="1">
        <f t="shared" si="0"/>
        <v>8</v>
      </c>
      <c r="D36" s="19">
        <v>7</v>
      </c>
      <c r="E36" s="19">
        <v>1</v>
      </c>
      <c r="F36" s="17">
        <f>C36*0.45*9</f>
        <v>32.4</v>
      </c>
      <c r="G36" s="5">
        <f>C36*0.45*9</f>
        <v>32.4</v>
      </c>
    </row>
    <row r="37" spans="1:7" ht="14.25" customHeight="1" x14ac:dyDescent="0.35">
      <c r="A37" s="7">
        <v>14</v>
      </c>
      <c r="B37" s="6" t="s">
        <v>41</v>
      </c>
      <c r="C37" s="1"/>
      <c r="D37" s="1"/>
      <c r="E37" s="1"/>
      <c r="F37" s="4"/>
      <c r="G37" s="4"/>
    </row>
    <row r="38" spans="1:7" ht="14.25" customHeight="1" x14ac:dyDescent="0.35">
      <c r="A38" s="25" t="s">
        <v>23</v>
      </c>
      <c r="B38" s="18" t="s">
        <v>63</v>
      </c>
      <c r="C38" s="1">
        <f t="shared" si="0"/>
        <v>5</v>
      </c>
      <c r="D38" s="1">
        <v>4</v>
      </c>
      <c r="E38" s="1">
        <v>1</v>
      </c>
      <c r="F38" s="17">
        <f>C38*0.45*9</f>
        <v>20.25</v>
      </c>
      <c r="G38" s="5">
        <f>C38*0.45*9</f>
        <v>20.25</v>
      </c>
    </row>
    <row r="39" spans="1:7" ht="14.25" customHeight="1" x14ac:dyDescent="0.35">
      <c r="A39" s="7">
        <v>15</v>
      </c>
      <c r="B39" s="6" t="s">
        <v>42</v>
      </c>
      <c r="C39" s="1"/>
      <c r="D39" s="1"/>
      <c r="E39" s="1"/>
      <c r="F39" s="4"/>
      <c r="G39" s="4"/>
    </row>
    <row r="40" spans="1:7" ht="14.25" customHeight="1" x14ac:dyDescent="0.35">
      <c r="A40" s="25" t="s">
        <v>24</v>
      </c>
      <c r="B40" s="18" t="s">
        <v>64</v>
      </c>
      <c r="C40" s="1">
        <f t="shared" si="0"/>
        <v>6</v>
      </c>
      <c r="D40" s="1">
        <v>6</v>
      </c>
      <c r="E40" s="1"/>
      <c r="F40" s="17">
        <f>C40*0.45*9</f>
        <v>24.3</v>
      </c>
      <c r="G40" s="5">
        <f>C40*0.45*9</f>
        <v>24.3</v>
      </c>
    </row>
    <row r="41" spans="1:7" ht="14.25" customHeight="1" x14ac:dyDescent="0.35">
      <c r="A41" s="7">
        <v>16</v>
      </c>
      <c r="B41" s="6" t="s">
        <v>43</v>
      </c>
      <c r="C41" s="1"/>
      <c r="D41" s="1"/>
      <c r="E41" s="1"/>
      <c r="F41" s="4"/>
      <c r="G41" s="4"/>
    </row>
    <row r="42" spans="1:7" ht="14.25" customHeight="1" x14ac:dyDescent="0.35">
      <c r="A42" s="25" t="s">
        <v>25</v>
      </c>
      <c r="B42" s="18" t="s">
        <v>65</v>
      </c>
      <c r="C42" s="1">
        <f t="shared" si="0"/>
        <v>12</v>
      </c>
      <c r="D42" s="1">
        <v>9</v>
      </c>
      <c r="E42" s="1">
        <v>3</v>
      </c>
      <c r="F42" s="17">
        <f>C42*0.45*9</f>
        <v>48.6</v>
      </c>
      <c r="G42" s="5">
        <f>C42*0.45*9</f>
        <v>48.6</v>
      </c>
    </row>
    <row r="43" spans="1:7" ht="14.25" customHeight="1" x14ac:dyDescent="0.35">
      <c r="A43" s="7">
        <v>17</v>
      </c>
      <c r="B43" s="6" t="s">
        <v>44</v>
      </c>
      <c r="C43" s="1"/>
      <c r="D43" s="1"/>
      <c r="E43" s="1"/>
      <c r="F43" s="4"/>
      <c r="G43" s="4"/>
    </row>
    <row r="44" spans="1:7" ht="14.25" customHeight="1" x14ac:dyDescent="0.35">
      <c r="A44" s="25" t="s">
        <v>26</v>
      </c>
      <c r="B44" s="18" t="s">
        <v>66</v>
      </c>
      <c r="C44" s="1">
        <f t="shared" si="0"/>
        <v>15</v>
      </c>
      <c r="D44" s="1">
        <v>4</v>
      </c>
      <c r="E44" s="1">
        <v>11</v>
      </c>
      <c r="F44" s="17">
        <f>C44*0.45*9</f>
        <v>60.75</v>
      </c>
      <c r="G44" s="5">
        <f>C44*0.45*9</f>
        <v>60.75</v>
      </c>
    </row>
    <row r="45" spans="1:7" ht="14.25" customHeight="1" x14ac:dyDescent="0.35">
      <c r="A45" s="7">
        <v>18</v>
      </c>
      <c r="B45" s="6" t="s">
        <v>45</v>
      </c>
      <c r="C45" s="1"/>
      <c r="D45" s="1"/>
      <c r="E45" s="1"/>
      <c r="F45" s="4"/>
      <c r="G45" s="4"/>
    </row>
    <row r="46" spans="1:7" ht="14.25" customHeight="1" x14ac:dyDescent="0.35">
      <c r="A46" s="25" t="s">
        <v>27</v>
      </c>
      <c r="B46" s="18" t="s">
        <v>67</v>
      </c>
      <c r="C46" s="1">
        <f t="shared" si="0"/>
        <v>10</v>
      </c>
      <c r="D46" s="1">
        <v>8</v>
      </c>
      <c r="E46" s="1">
        <v>2</v>
      </c>
      <c r="F46" s="5">
        <f>C46*0.45*9</f>
        <v>40.5</v>
      </c>
      <c r="G46" s="5">
        <f>C46*0.45*9</f>
        <v>40.5</v>
      </c>
    </row>
    <row r="47" spans="1:7" ht="14.25" customHeight="1" x14ac:dyDescent="0.35">
      <c r="A47" s="31" t="s">
        <v>28</v>
      </c>
      <c r="B47" s="31"/>
      <c r="C47" s="22">
        <f>SUM(C8:C46)</f>
        <v>278</v>
      </c>
      <c r="D47" s="22">
        <f>SUM(D8:D46)</f>
        <v>171</v>
      </c>
      <c r="E47" s="22">
        <f>SUM(E8:E46)</f>
        <v>107</v>
      </c>
      <c r="F47" s="23">
        <f>SUM(F8:F46)</f>
        <v>1125.8999999999999</v>
      </c>
      <c r="G47" s="23">
        <f>SUM(G8:G46)</f>
        <v>1125.8999999999999</v>
      </c>
    </row>
    <row r="49" spans="2:7" x14ac:dyDescent="0.35">
      <c r="B49" s="28"/>
      <c r="C49" s="28"/>
      <c r="E49" s="29"/>
      <c r="F49" s="29"/>
      <c r="G49" s="29"/>
    </row>
    <row r="50" spans="2:7" ht="18" customHeight="1" x14ac:dyDescent="0.35">
      <c r="B50" s="3"/>
      <c r="E50" s="27"/>
      <c r="F50" s="27"/>
      <c r="G50" s="27"/>
    </row>
    <row r="51" spans="2:7" ht="17.25" customHeight="1" x14ac:dyDescent="0.35">
      <c r="B51" s="30"/>
      <c r="C51" s="30"/>
    </row>
    <row r="52" spans="2:7" ht="14.25" customHeight="1" x14ac:dyDescent="0.35">
      <c r="B52" s="32"/>
      <c r="C52" s="32"/>
    </row>
    <row r="53" spans="2:7" x14ac:dyDescent="0.35">
      <c r="B53" s="27"/>
      <c r="C53" s="27"/>
    </row>
  </sheetData>
  <mergeCells count="10">
    <mergeCell ref="A1:G1"/>
    <mergeCell ref="A2:G2"/>
    <mergeCell ref="B51:C51"/>
    <mergeCell ref="A47:B47"/>
    <mergeCell ref="B52:C52"/>
    <mergeCell ref="B53:C53"/>
    <mergeCell ref="B49:C49"/>
    <mergeCell ref="E49:G49"/>
    <mergeCell ref="E50:G50"/>
    <mergeCell ref="A3:G3"/>
  </mergeCells>
  <phoneticPr fontId="15" type="noConversion"/>
  <pageMargins left="0.45" right="0" top="0.5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ins14-5406</cp:lastModifiedBy>
  <cp:lastPrinted>2019-10-03T03:46:33Z</cp:lastPrinted>
  <dcterms:created xsi:type="dcterms:W3CDTF">2018-03-15T03:59:58Z</dcterms:created>
  <dcterms:modified xsi:type="dcterms:W3CDTF">2022-10-31T08:33:13Z</dcterms:modified>
</cp:coreProperties>
</file>