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CDEC15C3-F442-48EB-A665-327DDB46E413}" xr6:coauthVersionLast="36" xr6:coauthVersionMax="36" xr10:uidLastSave="{00000000-0000-0000-0000-000000000000}"/>
  <bookViews>
    <workbookView xWindow="0" yWindow="0" windowWidth="7476" windowHeight="7608" xr2:uid="{00000000-000D-0000-FFFF-FFFF00000000}"/>
  </bookViews>
  <sheets>
    <sheet name="Mẫu 02" sheetId="3" r:id="rId1"/>
  </sheets>
  <calcPr calcId="191029"/>
</workbook>
</file>

<file path=xl/calcChain.xml><?xml version="1.0" encoding="utf-8"?>
<calcChain xmlns="http://schemas.openxmlformats.org/spreadsheetml/2006/main">
  <c r="F31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D32" i="3" l="1"/>
  <c r="F8" i="3"/>
  <c r="F32" i="3" l="1"/>
</calcChain>
</file>

<file path=xl/sharedStrings.xml><?xml version="1.0" encoding="utf-8"?>
<sst xmlns="http://schemas.openxmlformats.org/spreadsheetml/2006/main" count="63" uniqueCount="56">
  <si>
    <t>Ghi chú</t>
  </si>
  <si>
    <t>TT</t>
  </si>
  <si>
    <t>Tên cơ sở giáo dục mầm non</t>
  </si>
  <si>
    <t>Thuộc xã</t>
  </si>
  <si>
    <t>Số lượng trẻ em</t>
  </si>
  <si>
    <t>Công lập</t>
  </si>
  <si>
    <t>Ngoài công lập</t>
  </si>
  <si>
    <t>Thị Trấn</t>
  </si>
  <si>
    <t>Quài Tở</t>
  </si>
  <si>
    <t>Quài Nưa</t>
  </si>
  <si>
    <t>Quài Cang</t>
  </si>
  <si>
    <t>Chiềng Sinh</t>
  </si>
  <si>
    <t>Chiềng Đông</t>
  </si>
  <si>
    <t>Mùn Chung</t>
  </si>
  <si>
    <t>Nà Tòng</t>
  </si>
  <si>
    <t>Pú Xi</t>
  </si>
  <si>
    <t>Mường Mùn</t>
  </si>
  <si>
    <t>Tênh Phông</t>
  </si>
  <si>
    <t>Khong Hin</t>
  </si>
  <si>
    <t>Nà Sáy</t>
  </si>
  <si>
    <t>Mường Thín</t>
  </si>
  <si>
    <t>Rạng Đông</t>
  </si>
  <si>
    <t>Phình Sáng</t>
  </si>
  <si>
    <t>Ta Ma</t>
  </si>
  <si>
    <t>Pú Nhung</t>
  </si>
  <si>
    <t>Tỏa Tình</t>
  </si>
  <si>
    <t xml:space="preserve"> Trường Mầm non Hoa Ban</t>
  </si>
  <si>
    <t xml:space="preserve"> Trường Mầm non Quài Nưa</t>
  </si>
  <si>
    <t xml:space="preserve"> Trường Mầm non Sơn Ca</t>
  </si>
  <si>
    <t xml:space="preserve"> Trường Mầm non Chiềng Sinh</t>
  </si>
  <si>
    <t xml:space="preserve"> Trường Mầm non Thị trấn</t>
  </si>
  <si>
    <t xml:space="preserve"> Trường Mầm non 20/7</t>
  </si>
  <si>
    <t xml:space="preserve"> Trường Mầm non Họa Mi</t>
  </si>
  <si>
    <t xml:space="preserve"> Trường Mầm non Quài Cang</t>
  </si>
  <si>
    <t xml:space="preserve"> Trường Mầm non Bình Minh</t>
  </si>
  <si>
    <t xml:space="preserve"> Trường Mầm non Pú Xi</t>
  </si>
  <si>
    <t xml:space="preserve"> Trường Mầm non Mùn Chung</t>
  </si>
  <si>
    <t xml:space="preserve"> Trường Mầm non Sao Mai</t>
  </si>
  <si>
    <t xml:space="preserve"> Trường Mầm non An Bình</t>
  </si>
  <si>
    <t xml:space="preserve"> Trường Mầm non Mường Mùn</t>
  </si>
  <si>
    <t xml:space="preserve"> Trường Mầm non Tênh Phông</t>
  </si>
  <si>
    <t xml:space="preserve"> Trường Mầm non Khong Hin</t>
  </si>
  <si>
    <t xml:space="preserve"> Trường Mầm non Nà Sáy</t>
  </si>
  <si>
    <t xml:space="preserve"> Trường Mầm non Mường Thín</t>
  </si>
  <si>
    <t xml:space="preserve"> Trường Mầm non Rạng Đông</t>
  </si>
  <si>
    <t xml:space="preserve"> Trường Mầm non Nậm Din</t>
  </si>
  <si>
    <t xml:space="preserve"> Trường Mầm non Phình Sáng</t>
  </si>
  <si>
    <t xml:space="preserve"> Trường Mầm non Ta Ma</t>
  </si>
  <si>
    <t xml:space="preserve"> Trường Mầm non Pú Nhung</t>
  </si>
  <si>
    <t xml:space="preserve"> Trường Mầm non Toả Tình</t>
  </si>
  <si>
    <t>Tổng</t>
  </si>
  <si>
    <t xml:space="preserve">PHÊ DUYỆT SỐ LƯỢNG TRẺ EM MẪU GIÁO ĐƯỢC HỖ TRỢ TIỀN ĂN TRƯA </t>
  </si>
  <si>
    <t>Kinh phí hỗ trợ (triệu đồng)</t>
  </si>
  <si>
    <t>6 = 4*0,160*9</t>
  </si>
  <si>
    <t xml:space="preserve"> NĂM HỌC 2022-2023</t>
  </si>
  <si>
    <t>(Kèm theo Quyết định số            /QĐ-UBND ngày       tháng 10 năm 2022 của UBND huyện Tuần Giáo)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</si>
</sst>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;[Red]0.000"/>
    <numFmt numFmtId="166" formatCode="#,##0.000_);\(#,##0.000\)"/>
  </numFmts>
  <fonts count="11" x14ac:knownFonts="1">
    <font>
      <sz val="12"/>
      <color theme="1"/>
      <name val="Times New Roman"/>
      <family val="2"/>
    </font>
    <font>
      <sz val="10"/>
      <name val="Times New Roman"/>
      <family val="1"/>
    </font>
    <font>
      <sz val="9"/>
      <name val="Times New Roman"/>
      <family val="1"/>
    </font>
    <font>
      <sz val="12"/>
      <color indexed="8"/>
      <name val="Times New Roman"/>
      <family val="2"/>
    </font>
    <font>
      <sz val="8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/>
    <xf numFmtId="165" fontId="6" fillId="0" borderId="2" xfId="1" applyNumberFormat="1" applyFont="1" applyFill="1" applyBorder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/>
    <xf numFmtId="165" fontId="6" fillId="0" borderId="3" xfId="1" applyNumberFormat="1" applyFont="1" applyFill="1" applyBorder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/>
    <xf numFmtId="165" fontId="6" fillId="0" borderId="4" xfId="1" applyNumberFormat="1" applyFont="1" applyFill="1" applyBorder="1"/>
    <xf numFmtId="0" fontId="6" fillId="0" borderId="1" xfId="0" applyFont="1" applyFill="1" applyBorder="1"/>
    <xf numFmtId="0" fontId="5" fillId="0" borderId="1" xfId="0" applyFont="1" applyFill="1" applyBorder="1"/>
    <xf numFmtId="3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  <xf numFmtId="0" fontId="7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57150</xdr:rowOff>
    </xdr:from>
    <xdr:to>
      <xdr:col>4</xdr:col>
      <xdr:colOff>762000</xdr:colOff>
      <xdr:row>3</xdr:row>
      <xdr:rowOff>57151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343150" y="657225"/>
          <a:ext cx="21621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3</xdr:row>
      <xdr:rowOff>57150</xdr:rowOff>
    </xdr:from>
    <xdr:to>
      <xdr:col>4</xdr:col>
      <xdr:colOff>762000</xdr:colOff>
      <xdr:row>3</xdr:row>
      <xdr:rowOff>57151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343150" y="657225"/>
          <a:ext cx="21621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K16" sqref="K16"/>
    </sheetView>
  </sheetViews>
  <sheetFormatPr defaultColWidth="9" defaultRowHeight="15.6" x14ac:dyDescent="0.3"/>
  <cols>
    <col min="1" max="1" width="4.69921875" style="5" customWidth="1"/>
    <col min="2" max="2" width="22.8984375" style="5" customWidth="1"/>
    <col min="3" max="3" width="10" style="5" customWidth="1"/>
    <col min="4" max="4" width="11.5" style="5" customWidth="1"/>
    <col min="5" max="5" width="10.59765625" style="5" customWidth="1"/>
    <col min="6" max="6" width="11.5" style="5" customWidth="1"/>
    <col min="7" max="7" width="11" style="5" customWidth="1"/>
    <col min="8" max="8" width="8.69921875" style="5" customWidth="1"/>
    <col min="9" max="16384" width="9" style="5"/>
  </cols>
  <sheetData>
    <row r="1" spans="1:8" x14ac:dyDescent="0.3">
      <c r="A1" s="25" t="s">
        <v>51</v>
      </c>
      <c r="B1" s="25"/>
      <c r="C1" s="25"/>
      <c r="D1" s="25"/>
      <c r="E1" s="25"/>
      <c r="F1" s="25"/>
      <c r="G1" s="25"/>
      <c r="H1" s="25"/>
    </row>
    <row r="2" spans="1:8" x14ac:dyDescent="0.3">
      <c r="A2" s="25" t="s">
        <v>54</v>
      </c>
      <c r="B2" s="25"/>
      <c r="C2" s="25"/>
      <c r="D2" s="25"/>
      <c r="E2" s="25"/>
      <c r="F2" s="25"/>
      <c r="G2" s="25"/>
      <c r="H2" s="25"/>
    </row>
    <row r="3" spans="1:8" x14ac:dyDescent="0.3">
      <c r="A3" s="23" t="s">
        <v>55</v>
      </c>
      <c r="B3" s="23"/>
      <c r="C3" s="23"/>
      <c r="D3" s="23"/>
      <c r="E3" s="23"/>
      <c r="F3" s="23"/>
      <c r="G3" s="23"/>
      <c r="H3" s="23"/>
    </row>
    <row r="4" spans="1:8" ht="20.25" customHeight="1" x14ac:dyDescent="0.3"/>
    <row r="5" spans="1:8" ht="22.5" customHeight="1" x14ac:dyDescent="0.3">
      <c r="A5" s="24" t="s">
        <v>1</v>
      </c>
      <c r="B5" s="26" t="s">
        <v>2</v>
      </c>
      <c r="C5" s="24" t="s">
        <v>3</v>
      </c>
      <c r="D5" s="24" t="s">
        <v>4</v>
      </c>
      <c r="E5" s="24"/>
      <c r="F5" s="24" t="s">
        <v>52</v>
      </c>
      <c r="G5" s="24"/>
      <c r="H5" s="24" t="s">
        <v>0</v>
      </c>
    </row>
    <row r="6" spans="1:8" ht="23.25" customHeight="1" x14ac:dyDescent="0.3">
      <c r="A6" s="24"/>
      <c r="B6" s="26"/>
      <c r="C6" s="24"/>
      <c r="D6" s="6" t="s">
        <v>5</v>
      </c>
      <c r="E6" s="7" t="s">
        <v>6</v>
      </c>
      <c r="F6" s="6" t="s">
        <v>5</v>
      </c>
      <c r="G6" s="7" t="s">
        <v>6</v>
      </c>
      <c r="H6" s="24"/>
    </row>
    <row r="7" spans="1:8" ht="17.25" customHeight="1" x14ac:dyDescent="0.3">
      <c r="A7" s="8">
        <v>1</v>
      </c>
      <c r="B7" s="9">
        <v>2</v>
      </c>
      <c r="C7" s="8">
        <v>3</v>
      </c>
      <c r="D7" s="8">
        <v>4</v>
      </c>
      <c r="E7" s="9">
        <v>5</v>
      </c>
      <c r="F7" s="8" t="s">
        <v>53</v>
      </c>
      <c r="G7" s="9">
        <v>7</v>
      </c>
      <c r="H7" s="8">
        <v>8</v>
      </c>
    </row>
    <row r="8" spans="1:8" ht="19.5" customHeight="1" x14ac:dyDescent="0.3">
      <c r="A8" s="10">
        <v>1</v>
      </c>
      <c r="B8" s="1" t="s">
        <v>30</v>
      </c>
      <c r="C8" s="1" t="s">
        <v>7</v>
      </c>
      <c r="D8" s="10">
        <v>88</v>
      </c>
      <c r="E8" s="11"/>
      <c r="F8" s="12">
        <f>D8*0.16*9</f>
        <v>126.72</v>
      </c>
      <c r="G8" s="11"/>
      <c r="H8" s="11"/>
    </row>
    <row r="9" spans="1:8" ht="19.5" customHeight="1" x14ac:dyDescent="0.3">
      <c r="A9" s="13">
        <v>2</v>
      </c>
      <c r="B9" s="2" t="s">
        <v>31</v>
      </c>
      <c r="C9" s="2" t="s">
        <v>7</v>
      </c>
      <c r="D9" s="13">
        <v>34</v>
      </c>
      <c r="E9" s="14"/>
      <c r="F9" s="15">
        <f t="shared" ref="F9:F30" si="0">D9*0.16*9</f>
        <v>48.96</v>
      </c>
      <c r="G9" s="14"/>
      <c r="H9" s="14"/>
    </row>
    <row r="10" spans="1:8" ht="19.5" customHeight="1" x14ac:dyDescent="0.3">
      <c r="A10" s="13">
        <v>3</v>
      </c>
      <c r="B10" s="2" t="s">
        <v>32</v>
      </c>
      <c r="C10" s="2" t="s">
        <v>8</v>
      </c>
      <c r="D10" s="13">
        <v>203</v>
      </c>
      <c r="E10" s="14"/>
      <c r="F10" s="15">
        <f t="shared" si="0"/>
        <v>292.32000000000005</v>
      </c>
      <c r="G10" s="14"/>
      <c r="H10" s="14"/>
    </row>
    <row r="11" spans="1:8" ht="19.5" customHeight="1" x14ac:dyDescent="0.3">
      <c r="A11" s="13">
        <v>4</v>
      </c>
      <c r="B11" s="2" t="s">
        <v>26</v>
      </c>
      <c r="C11" s="2" t="s">
        <v>8</v>
      </c>
      <c r="D11" s="13">
        <v>267</v>
      </c>
      <c r="E11" s="14"/>
      <c r="F11" s="15">
        <f t="shared" si="0"/>
        <v>384.48</v>
      </c>
      <c r="G11" s="14"/>
      <c r="H11" s="14"/>
    </row>
    <row r="12" spans="1:8" ht="19.5" customHeight="1" x14ac:dyDescent="0.3">
      <c r="A12" s="13">
        <v>5</v>
      </c>
      <c r="B12" s="2" t="s">
        <v>27</v>
      </c>
      <c r="C12" s="2" t="s">
        <v>9</v>
      </c>
      <c r="D12" s="13">
        <v>194</v>
      </c>
      <c r="E12" s="14"/>
      <c r="F12" s="15">
        <f t="shared" si="0"/>
        <v>279.36</v>
      </c>
      <c r="G12" s="14"/>
      <c r="H12" s="14"/>
    </row>
    <row r="13" spans="1:8" ht="19.5" customHeight="1" x14ac:dyDescent="0.3">
      <c r="A13" s="13">
        <v>6</v>
      </c>
      <c r="B13" s="2" t="s">
        <v>28</v>
      </c>
      <c r="C13" s="2" t="s">
        <v>9</v>
      </c>
      <c r="D13" s="13">
        <v>117</v>
      </c>
      <c r="E13" s="14"/>
      <c r="F13" s="15">
        <f t="shared" si="0"/>
        <v>168.48</v>
      </c>
      <c r="G13" s="14"/>
      <c r="H13" s="14"/>
    </row>
    <row r="14" spans="1:8" ht="19.5" customHeight="1" x14ac:dyDescent="0.3">
      <c r="A14" s="13">
        <v>7</v>
      </c>
      <c r="B14" s="2" t="s">
        <v>33</v>
      </c>
      <c r="C14" s="2" t="s">
        <v>10</v>
      </c>
      <c r="D14" s="13">
        <v>397</v>
      </c>
      <c r="E14" s="14"/>
      <c r="F14" s="15">
        <f t="shared" si="0"/>
        <v>571.68000000000006</v>
      </c>
      <c r="G14" s="14"/>
      <c r="H14" s="14"/>
    </row>
    <row r="15" spans="1:8" ht="19.5" customHeight="1" x14ac:dyDescent="0.3">
      <c r="A15" s="13">
        <v>8</v>
      </c>
      <c r="B15" s="2" t="s">
        <v>29</v>
      </c>
      <c r="C15" s="2" t="s">
        <v>11</v>
      </c>
      <c r="D15" s="13">
        <v>259</v>
      </c>
      <c r="E15" s="14"/>
      <c r="F15" s="15">
        <f t="shared" si="0"/>
        <v>372.96</v>
      </c>
      <c r="G15" s="14"/>
      <c r="H15" s="14"/>
    </row>
    <row r="16" spans="1:8" ht="19.5" customHeight="1" x14ac:dyDescent="0.3">
      <c r="A16" s="13">
        <v>9</v>
      </c>
      <c r="B16" s="2" t="s">
        <v>34</v>
      </c>
      <c r="C16" s="3" t="s">
        <v>12</v>
      </c>
      <c r="D16" s="13">
        <v>324</v>
      </c>
      <c r="E16" s="14"/>
      <c r="F16" s="15">
        <f t="shared" si="0"/>
        <v>466.56000000000006</v>
      </c>
      <c r="G16" s="14"/>
      <c r="H16" s="14"/>
    </row>
    <row r="17" spans="1:8" ht="19.5" customHeight="1" x14ac:dyDescent="0.3">
      <c r="A17" s="13">
        <v>10</v>
      </c>
      <c r="B17" s="2" t="s">
        <v>36</v>
      </c>
      <c r="C17" s="2" t="s">
        <v>13</v>
      </c>
      <c r="D17" s="13">
        <v>208</v>
      </c>
      <c r="E17" s="14"/>
      <c r="F17" s="15">
        <f t="shared" si="0"/>
        <v>299.52</v>
      </c>
      <c r="G17" s="14"/>
      <c r="H17" s="14"/>
    </row>
    <row r="18" spans="1:8" ht="19.5" customHeight="1" x14ac:dyDescent="0.3">
      <c r="A18" s="13">
        <v>11</v>
      </c>
      <c r="B18" s="2" t="s">
        <v>37</v>
      </c>
      <c r="C18" s="2" t="s">
        <v>14</v>
      </c>
      <c r="D18" s="13">
        <v>193</v>
      </c>
      <c r="E18" s="14"/>
      <c r="F18" s="15">
        <f t="shared" si="0"/>
        <v>277.92</v>
      </c>
      <c r="G18" s="14"/>
      <c r="H18" s="14"/>
    </row>
    <row r="19" spans="1:8" ht="19.5" customHeight="1" x14ac:dyDescent="0.3">
      <c r="A19" s="13">
        <v>12</v>
      </c>
      <c r="B19" s="2" t="s">
        <v>35</v>
      </c>
      <c r="C19" s="2" t="s">
        <v>15</v>
      </c>
      <c r="D19" s="13">
        <v>390</v>
      </c>
      <c r="E19" s="14"/>
      <c r="F19" s="15">
        <f t="shared" si="0"/>
        <v>561.6</v>
      </c>
      <c r="G19" s="14"/>
      <c r="H19" s="14"/>
    </row>
    <row r="20" spans="1:8" ht="19.5" customHeight="1" x14ac:dyDescent="0.3">
      <c r="A20" s="13">
        <v>13</v>
      </c>
      <c r="B20" s="2" t="s">
        <v>38</v>
      </c>
      <c r="C20" s="2" t="s">
        <v>16</v>
      </c>
      <c r="D20" s="13">
        <v>73</v>
      </c>
      <c r="E20" s="14"/>
      <c r="F20" s="15">
        <f t="shared" si="0"/>
        <v>105.12</v>
      </c>
      <c r="G20" s="14"/>
      <c r="H20" s="14"/>
    </row>
    <row r="21" spans="1:8" ht="19.5" customHeight="1" x14ac:dyDescent="0.3">
      <c r="A21" s="13">
        <v>14</v>
      </c>
      <c r="B21" s="2" t="s">
        <v>39</v>
      </c>
      <c r="C21" s="2" t="s">
        <v>16</v>
      </c>
      <c r="D21" s="13">
        <v>282</v>
      </c>
      <c r="E21" s="14"/>
      <c r="F21" s="15">
        <f t="shared" si="0"/>
        <v>406.08</v>
      </c>
      <c r="G21" s="14"/>
      <c r="H21" s="14"/>
    </row>
    <row r="22" spans="1:8" ht="19.5" customHeight="1" x14ac:dyDescent="0.3">
      <c r="A22" s="13">
        <v>15</v>
      </c>
      <c r="B22" s="2" t="s">
        <v>40</v>
      </c>
      <c r="C22" s="2" t="s">
        <v>17</v>
      </c>
      <c r="D22" s="13">
        <v>122</v>
      </c>
      <c r="E22" s="14"/>
      <c r="F22" s="15">
        <f t="shared" si="0"/>
        <v>175.68</v>
      </c>
      <c r="G22" s="14"/>
      <c r="H22" s="14"/>
    </row>
    <row r="23" spans="1:8" ht="19.5" customHeight="1" x14ac:dyDescent="0.3">
      <c r="A23" s="13">
        <v>16</v>
      </c>
      <c r="B23" s="2" t="s">
        <v>41</v>
      </c>
      <c r="C23" s="2" t="s">
        <v>18</v>
      </c>
      <c r="D23" s="13">
        <v>225</v>
      </c>
      <c r="E23" s="14"/>
      <c r="F23" s="15">
        <f t="shared" si="0"/>
        <v>324</v>
      </c>
      <c r="G23" s="14"/>
      <c r="H23" s="14"/>
    </row>
    <row r="24" spans="1:8" ht="19.5" customHeight="1" x14ac:dyDescent="0.3">
      <c r="A24" s="13">
        <v>17</v>
      </c>
      <c r="B24" s="2" t="s">
        <v>42</v>
      </c>
      <c r="C24" s="2" t="s">
        <v>19</v>
      </c>
      <c r="D24" s="13">
        <v>157</v>
      </c>
      <c r="E24" s="14"/>
      <c r="F24" s="15">
        <f t="shared" si="0"/>
        <v>226.08</v>
      </c>
      <c r="G24" s="14"/>
      <c r="H24" s="14"/>
    </row>
    <row r="25" spans="1:8" ht="19.5" customHeight="1" x14ac:dyDescent="0.3">
      <c r="A25" s="13">
        <v>18</v>
      </c>
      <c r="B25" s="2" t="s">
        <v>43</v>
      </c>
      <c r="C25" s="2" t="s">
        <v>20</v>
      </c>
      <c r="D25" s="13">
        <v>159</v>
      </c>
      <c r="E25" s="14"/>
      <c r="F25" s="15">
        <f t="shared" si="0"/>
        <v>228.96</v>
      </c>
      <c r="G25" s="14"/>
      <c r="H25" s="14"/>
    </row>
    <row r="26" spans="1:8" ht="19.5" customHeight="1" x14ac:dyDescent="0.3">
      <c r="A26" s="13">
        <v>19</v>
      </c>
      <c r="B26" s="2" t="s">
        <v>44</v>
      </c>
      <c r="C26" s="2" t="s">
        <v>21</v>
      </c>
      <c r="D26" s="13">
        <v>210</v>
      </c>
      <c r="E26" s="14"/>
      <c r="F26" s="15">
        <f t="shared" si="0"/>
        <v>302.40000000000003</v>
      </c>
      <c r="G26" s="14"/>
      <c r="H26" s="14"/>
    </row>
    <row r="27" spans="1:8" ht="19.5" customHeight="1" x14ac:dyDescent="0.3">
      <c r="A27" s="13">
        <v>20</v>
      </c>
      <c r="B27" s="2" t="s">
        <v>45</v>
      </c>
      <c r="C27" s="2" t="s">
        <v>22</v>
      </c>
      <c r="D27" s="13">
        <v>285</v>
      </c>
      <c r="E27" s="14"/>
      <c r="F27" s="15">
        <f t="shared" si="0"/>
        <v>410.40000000000003</v>
      </c>
      <c r="G27" s="14"/>
      <c r="H27" s="14"/>
    </row>
    <row r="28" spans="1:8" ht="19.5" customHeight="1" x14ac:dyDescent="0.3">
      <c r="A28" s="13">
        <v>21</v>
      </c>
      <c r="B28" s="2" t="s">
        <v>46</v>
      </c>
      <c r="C28" s="2" t="s">
        <v>22</v>
      </c>
      <c r="D28" s="13">
        <v>238</v>
      </c>
      <c r="E28" s="14"/>
      <c r="F28" s="15">
        <f t="shared" si="0"/>
        <v>342.71999999999997</v>
      </c>
      <c r="G28" s="14"/>
      <c r="H28" s="14"/>
    </row>
    <row r="29" spans="1:8" ht="19.5" customHeight="1" x14ac:dyDescent="0.3">
      <c r="A29" s="13">
        <v>22</v>
      </c>
      <c r="B29" s="2" t="s">
        <v>47</v>
      </c>
      <c r="C29" s="2" t="s">
        <v>23</v>
      </c>
      <c r="D29" s="13">
        <v>281</v>
      </c>
      <c r="E29" s="14"/>
      <c r="F29" s="15">
        <f t="shared" si="0"/>
        <v>404.64</v>
      </c>
      <c r="G29" s="14"/>
      <c r="H29" s="14"/>
    </row>
    <row r="30" spans="1:8" ht="19.5" customHeight="1" x14ac:dyDescent="0.3">
      <c r="A30" s="13">
        <v>23</v>
      </c>
      <c r="B30" s="2" t="s">
        <v>48</v>
      </c>
      <c r="C30" s="2" t="s">
        <v>24</v>
      </c>
      <c r="D30" s="13">
        <v>229</v>
      </c>
      <c r="E30" s="14"/>
      <c r="F30" s="15">
        <f t="shared" si="0"/>
        <v>329.76</v>
      </c>
      <c r="G30" s="14"/>
      <c r="H30" s="14"/>
    </row>
    <row r="31" spans="1:8" ht="19.5" customHeight="1" x14ac:dyDescent="0.3">
      <c r="A31" s="16">
        <v>24</v>
      </c>
      <c r="B31" s="4" t="s">
        <v>49</v>
      </c>
      <c r="C31" s="4" t="s">
        <v>25</v>
      </c>
      <c r="D31" s="16">
        <v>158</v>
      </c>
      <c r="E31" s="17"/>
      <c r="F31" s="18">
        <f>D31*0.16*9</f>
        <v>227.52</v>
      </c>
      <c r="G31" s="17"/>
      <c r="H31" s="17"/>
    </row>
    <row r="32" spans="1:8" ht="19.5" customHeight="1" x14ac:dyDescent="0.3">
      <c r="A32" s="19"/>
      <c r="B32" s="20" t="s">
        <v>50</v>
      </c>
      <c r="C32" s="20"/>
      <c r="D32" s="21">
        <f>SUM(D8:D31)</f>
        <v>5093</v>
      </c>
      <c r="E32" s="20"/>
      <c r="F32" s="22">
        <f>SUM(F8:F31)</f>
        <v>7333.920000000001</v>
      </c>
      <c r="G32" s="20"/>
      <c r="H32" s="19"/>
    </row>
  </sheetData>
  <mergeCells count="9">
    <mergeCell ref="A3:H3"/>
    <mergeCell ref="H5:H6"/>
    <mergeCell ref="A1:H1"/>
    <mergeCell ref="D5:E5"/>
    <mergeCell ref="F5:G5"/>
    <mergeCell ref="A5:A6"/>
    <mergeCell ref="B5:B6"/>
    <mergeCell ref="C5:C6"/>
    <mergeCell ref="A2:H2"/>
  </mergeCells>
  <phoneticPr fontId="4" type="noConversion"/>
  <pageMargins left="0.45" right="0.2" top="1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2021-10-11T02:28:57Z</cp:lastPrinted>
  <dcterms:created xsi:type="dcterms:W3CDTF">2018-03-15T03:59:58Z</dcterms:created>
  <dcterms:modified xsi:type="dcterms:W3CDTF">2022-10-31T04:38:42Z</dcterms:modified>
</cp:coreProperties>
</file>