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Huyện Tuần Giáo" sheetId="1" r:id="rId1"/>
  </sheets>
  <calcPr calcId="162913"/>
</workbook>
</file>

<file path=xl/calcChain.xml><?xml version="1.0" encoding="utf-8"?>
<calcChain xmlns="http://schemas.openxmlformats.org/spreadsheetml/2006/main">
  <c r="H26" i="1" l="1"/>
  <c r="F26" i="1"/>
  <c r="D26" i="1"/>
  <c r="C26" i="1"/>
  <c r="I25" i="1"/>
  <c r="G25" i="1"/>
  <c r="E25" i="1"/>
  <c r="I24" i="1"/>
  <c r="G24" i="1"/>
  <c r="E24" i="1"/>
  <c r="I23" i="1"/>
  <c r="G23" i="1"/>
  <c r="E23" i="1"/>
  <c r="I22" i="1"/>
  <c r="G22" i="1"/>
  <c r="E22" i="1"/>
  <c r="I21" i="1"/>
  <c r="G21" i="1"/>
  <c r="E21" i="1"/>
  <c r="I20" i="1"/>
  <c r="G20" i="1"/>
  <c r="E20" i="1"/>
  <c r="I19" i="1"/>
  <c r="G19" i="1"/>
  <c r="E19" i="1"/>
  <c r="I18" i="1"/>
  <c r="G18" i="1"/>
  <c r="E18" i="1"/>
  <c r="I17" i="1"/>
  <c r="G17" i="1"/>
  <c r="E17" i="1"/>
  <c r="I16" i="1"/>
  <c r="G16" i="1"/>
  <c r="E16" i="1"/>
  <c r="I15" i="1"/>
  <c r="G15" i="1"/>
  <c r="E15" i="1"/>
  <c r="I14" i="1"/>
  <c r="G14" i="1"/>
  <c r="E14" i="1"/>
  <c r="I13" i="1"/>
  <c r="G13" i="1"/>
  <c r="E13" i="1"/>
  <c r="I12" i="1"/>
  <c r="G12" i="1"/>
  <c r="E12" i="1"/>
  <c r="I11" i="1"/>
  <c r="G11" i="1"/>
  <c r="E11" i="1"/>
  <c r="I10" i="1"/>
  <c r="G10" i="1"/>
  <c r="E10" i="1"/>
  <c r="I9" i="1"/>
  <c r="G9" i="1"/>
  <c r="E9" i="1"/>
  <c r="I8" i="1"/>
  <c r="G8" i="1"/>
  <c r="E8" i="1"/>
  <c r="I7" i="1"/>
  <c r="G7" i="1"/>
  <c r="E7" i="1"/>
  <c r="E26" i="1" l="1"/>
  <c r="I26" i="1"/>
  <c r="G26" i="1"/>
</calcChain>
</file>

<file path=xl/sharedStrings.xml><?xml version="1.0" encoding="utf-8"?>
<sst xmlns="http://schemas.openxmlformats.org/spreadsheetml/2006/main" count="34" uniqueCount="32">
  <si>
    <t>STT</t>
  </si>
  <si>
    <t>Tên xã, thị trấn</t>
  </si>
  <si>
    <t>Số lượng cử tri</t>
  </si>
  <si>
    <t xml:space="preserve">Kết quả biểu quyết </t>
  </si>
  <si>
    <t>Tổng số cử tri là đại diện hộ gia đình</t>
  </si>
  <si>
    <t>Số cử tri là đại diện hộ gia đình tham gia biểu quyết</t>
  </si>
  <si>
    <t>Tỷ lệ (%)</t>
  </si>
  <si>
    <t>Số cử tri đồng ý</t>
  </si>
  <si>
    <t>Số cử tri không đồng ý</t>
  </si>
  <si>
    <t>Xã Chiềng Đông</t>
  </si>
  <si>
    <t>Xã Chiềng Sinh</t>
  </si>
  <si>
    <t>Xã Mùn Chung</t>
  </si>
  <si>
    <t>Xã Mường Khong</t>
  </si>
  <si>
    <t>Xã Mường Mùn</t>
  </si>
  <si>
    <t>Xã Mường Thín</t>
  </si>
  <si>
    <t>Xã Nà Sáy</t>
  </si>
  <si>
    <t>Xã Nà Tòng</t>
  </si>
  <si>
    <t>Xã Phình Sáng</t>
  </si>
  <si>
    <t>Xã Pú Nhung</t>
  </si>
  <si>
    <t>Xã Pú Xi</t>
  </si>
  <si>
    <t>Xã Quài Cang</t>
  </si>
  <si>
    <t>Xã Quài Nưa</t>
  </si>
  <si>
    <t>Xã Quài Tở</t>
  </si>
  <si>
    <t>Xã Rạng Đông</t>
  </si>
  <si>
    <t>Xã Ta Ma</t>
  </si>
  <si>
    <t>Xã Tênh Phông</t>
  </si>
  <si>
    <t>Xã Tỏa Tỉnh</t>
  </si>
  <si>
    <t>TT. Tuần Giáo</t>
  </si>
  <si>
    <t>Tổng</t>
  </si>
  <si>
    <t>BIỂU TỔNG HỢP</t>
  </si>
  <si>
    <t>KẾT QUẢ BIỂU QUYẾT VỀ PHƯƠNG ÁN SẮP XẾP ĐƠN VỊ HÀNH CHÍNH CẤP XÃ TRÊN ĐỊA BÀN HUYỆN TUẦN GIÁO</t>
  </si>
  <si>
    <t>(Kèm theo Tờ trình số          / TTr-UBND ngày 23/4/2025 của UBND huyện Tuần Giáo)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</si>
</sst>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3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3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tabSelected="1" workbookViewId="0">
      <selection activeCell="L13" sqref="L13"/>
    </sheetView>
  </sheetViews>
  <sheetFormatPr defaultColWidth="9.1796875" defaultRowHeight="15.5" x14ac:dyDescent="0.35"/>
  <cols>
    <col min="1" max="1" width="5.81640625" style="1" customWidth="1"/>
    <col min="2" max="2" width="17" style="1" customWidth="1"/>
    <col min="3" max="3" width="10.81640625" style="1" customWidth="1"/>
    <col min="4" max="4" width="15.1796875" style="1" customWidth="1"/>
    <col min="5" max="5" width="9.453125" style="1" customWidth="1"/>
    <col min="6" max="6" width="9.1796875" style="1"/>
    <col min="7" max="7" width="8" style="1" customWidth="1"/>
    <col min="8" max="16384" width="9.1796875" style="1"/>
  </cols>
  <sheetData>
    <row r="2" spans="1:14" x14ac:dyDescent="0.35">
      <c r="A2" s="7"/>
      <c r="B2" s="7"/>
      <c r="C2" s="7"/>
      <c r="D2" s="7" t="s">
        <v>29</v>
      </c>
      <c r="E2" s="7"/>
      <c r="F2" s="7"/>
      <c r="G2" s="7"/>
      <c r="H2" s="7"/>
      <c r="I2" s="7"/>
    </row>
    <row r="3" spans="1:14" ht="33" customHeight="1" x14ac:dyDescent="0.35">
      <c r="A3" s="24" t="s">
        <v>30</v>
      </c>
      <c r="B3" s="24"/>
      <c r="C3" s="24"/>
      <c r="D3" s="24"/>
      <c r="E3" s="24"/>
      <c r="F3" s="24"/>
      <c r="G3" s="24"/>
      <c r="H3" s="24"/>
      <c r="I3" s="24"/>
    </row>
    <row r="4" spans="1:14" ht="23.25" customHeight="1" x14ac:dyDescent="0.35">
      <c r="A4" s="25" t="s">
        <v>31</v>
      </c>
      <c r="B4" s="25"/>
      <c r="C4" s="25"/>
      <c r="D4" s="25"/>
      <c r="E4" s="25"/>
      <c r="F4" s="25"/>
      <c r="G4" s="25"/>
      <c r="H4" s="25"/>
      <c r="I4" s="25"/>
      <c r="J4" s="25"/>
    </row>
    <row r="5" spans="1:14" x14ac:dyDescent="0.35">
      <c r="A5" s="26" t="s">
        <v>0</v>
      </c>
      <c r="B5" s="26" t="s">
        <v>1</v>
      </c>
      <c r="C5" s="26" t="s">
        <v>2</v>
      </c>
      <c r="D5" s="26"/>
      <c r="E5" s="26"/>
      <c r="F5" s="26" t="s">
        <v>3</v>
      </c>
      <c r="G5" s="26"/>
      <c r="H5" s="26"/>
      <c r="I5" s="26"/>
    </row>
    <row r="6" spans="1:14" ht="69" customHeight="1" x14ac:dyDescent="0.35">
      <c r="A6" s="26"/>
      <c r="B6" s="26"/>
      <c r="C6" s="2" t="s">
        <v>4</v>
      </c>
      <c r="D6" s="2" t="s">
        <v>5</v>
      </c>
      <c r="E6" s="2" t="s">
        <v>6</v>
      </c>
      <c r="F6" s="2" t="s">
        <v>7</v>
      </c>
      <c r="G6" s="2" t="s">
        <v>6</v>
      </c>
      <c r="H6" s="2" t="s">
        <v>8</v>
      </c>
      <c r="I6" s="2" t="s">
        <v>6</v>
      </c>
      <c r="N6" s="21"/>
    </row>
    <row r="7" spans="1:14" s="3" customFormat="1" ht="27" customHeight="1" x14ac:dyDescent="0.35">
      <c r="A7" s="8">
        <v>1</v>
      </c>
      <c r="B7" s="9" t="s">
        <v>9</v>
      </c>
      <c r="C7" s="10">
        <v>1241</v>
      </c>
      <c r="D7" s="10">
        <v>1175</v>
      </c>
      <c r="E7" s="11">
        <f>D7/C7*100</f>
        <v>94.681708299758256</v>
      </c>
      <c r="F7" s="10">
        <v>1175</v>
      </c>
      <c r="G7" s="11">
        <f>F7/C7*100</f>
        <v>94.681708299758256</v>
      </c>
      <c r="H7" s="12">
        <v>0</v>
      </c>
      <c r="I7" s="20">
        <f>H7/C7*100</f>
        <v>0</v>
      </c>
      <c r="K7" s="4"/>
      <c r="L7" s="4"/>
      <c r="N7" s="22"/>
    </row>
    <row r="8" spans="1:14" ht="27" customHeight="1" x14ac:dyDescent="0.35">
      <c r="A8" s="8">
        <v>2</v>
      </c>
      <c r="B8" s="9" t="s">
        <v>10</v>
      </c>
      <c r="C8" s="10">
        <v>1197</v>
      </c>
      <c r="D8" s="10">
        <v>1085</v>
      </c>
      <c r="E8" s="11">
        <f t="shared" ref="E8:E26" si="0">D8/C8*100</f>
        <v>90.643274853801174</v>
      </c>
      <c r="F8" s="10">
        <v>1085</v>
      </c>
      <c r="G8" s="11">
        <f t="shared" ref="G8:G26" si="1">F8/C8*100</f>
        <v>90.643274853801174</v>
      </c>
      <c r="H8" s="12">
        <v>0</v>
      </c>
      <c r="I8" s="20">
        <f t="shared" ref="I8:I26" si="2">H8/C8*100</f>
        <v>0</v>
      </c>
      <c r="K8" s="4"/>
    </row>
    <row r="9" spans="1:14" ht="27" customHeight="1" x14ac:dyDescent="0.35">
      <c r="A9" s="8">
        <v>3</v>
      </c>
      <c r="B9" s="9" t="s">
        <v>11</v>
      </c>
      <c r="C9" s="12">
        <v>879</v>
      </c>
      <c r="D9" s="12">
        <v>742</v>
      </c>
      <c r="E9" s="11">
        <f t="shared" si="0"/>
        <v>84.414106939704212</v>
      </c>
      <c r="F9" s="12">
        <v>742</v>
      </c>
      <c r="G9" s="11">
        <f t="shared" si="1"/>
        <v>84.414106939704212</v>
      </c>
      <c r="H9" s="12">
        <v>0</v>
      </c>
      <c r="I9" s="20">
        <f t="shared" si="2"/>
        <v>0</v>
      </c>
      <c r="K9" s="4"/>
    </row>
    <row r="10" spans="1:14" ht="27" customHeight="1" x14ac:dyDescent="0.35">
      <c r="A10" s="8">
        <v>4</v>
      </c>
      <c r="B10" s="9" t="s">
        <v>12</v>
      </c>
      <c r="C10" s="12">
        <v>708</v>
      </c>
      <c r="D10" s="12">
        <v>661</v>
      </c>
      <c r="E10" s="11">
        <f t="shared" si="0"/>
        <v>93.361581920903959</v>
      </c>
      <c r="F10" s="12">
        <v>661</v>
      </c>
      <c r="G10" s="11">
        <f t="shared" si="1"/>
        <v>93.361581920903959</v>
      </c>
      <c r="H10" s="12">
        <v>0</v>
      </c>
      <c r="I10" s="20">
        <f t="shared" si="2"/>
        <v>0</v>
      </c>
      <c r="K10" s="4"/>
    </row>
    <row r="11" spans="1:14" ht="27" customHeight="1" x14ac:dyDescent="0.35">
      <c r="A11" s="8">
        <v>5</v>
      </c>
      <c r="B11" s="9" t="s">
        <v>13</v>
      </c>
      <c r="C11" s="10">
        <v>1240</v>
      </c>
      <c r="D11" s="10">
        <v>1036</v>
      </c>
      <c r="E11" s="11">
        <f t="shared" si="0"/>
        <v>83.548387096774192</v>
      </c>
      <c r="F11" s="10">
        <v>1036</v>
      </c>
      <c r="G11" s="11">
        <f t="shared" si="1"/>
        <v>83.548387096774192</v>
      </c>
      <c r="H11" s="12">
        <v>0</v>
      </c>
      <c r="I11" s="20">
        <f t="shared" si="2"/>
        <v>0</v>
      </c>
      <c r="K11" s="4"/>
    </row>
    <row r="12" spans="1:14" ht="27" customHeight="1" x14ac:dyDescent="0.35">
      <c r="A12" s="8">
        <v>6</v>
      </c>
      <c r="B12" s="9" t="s">
        <v>14</v>
      </c>
      <c r="C12" s="12">
        <v>612</v>
      </c>
      <c r="D12" s="12">
        <v>551</v>
      </c>
      <c r="E12" s="11">
        <f t="shared" si="0"/>
        <v>90.032679738562095</v>
      </c>
      <c r="F12" s="12">
        <v>551</v>
      </c>
      <c r="G12" s="11">
        <f t="shared" si="1"/>
        <v>90.032679738562095</v>
      </c>
      <c r="H12" s="12">
        <v>0</v>
      </c>
      <c r="I12" s="20">
        <f t="shared" si="2"/>
        <v>0</v>
      </c>
      <c r="K12" s="4"/>
    </row>
    <row r="13" spans="1:14" s="3" customFormat="1" ht="27" customHeight="1" x14ac:dyDescent="0.35">
      <c r="A13" s="8">
        <v>7</v>
      </c>
      <c r="B13" s="9" t="s">
        <v>15</v>
      </c>
      <c r="C13" s="12">
        <v>676</v>
      </c>
      <c r="D13" s="12">
        <v>536</v>
      </c>
      <c r="E13" s="11">
        <f t="shared" si="0"/>
        <v>79.289940828402365</v>
      </c>
      <c r="F13" s="12">
        <v>536</v>
      </c>
      <c r="G13" s="11">
        <f t="shared" si="1"/>
        <v>79.289940828402365</v>
      </c>
      <c r="H13" s="12">
        <v>0</v>
      </c>
      <c r="I13" s="20">
        <f t="shared" si="2"/>
        <v>0</v>
      </c>
      <c r="K13" s="4"/>
    </row>
    <row r="14" spans="1:14" ht="27" customHeight="1" x14ac:dyDescent="0.35">
      <c r="A14" s="8">
        <v>8</v>
      </c>
      <c r="B14" s="9" t="s">
        <v>16</v>
      </c>
      <c r="C14" s="13">
        <v>569</v>
      </c>
      <c r="D14" s="13">
        <v>475</v>
      </c>
      <c r="E14" s="11">
        <f t="shared" si="0"/>
        <v>83.479789103690678</v>
      </c>
      <c r="F14" s="13">
        <v>475</v>
      </c>
      <c r="G14" s="11">
        <f t="shared" si="1"/>
        <v>83.479789103690678</v>
      </c>
      <c r="H14" s="13">
        <v>0</v>
      </c>
      <c r="I14" s="20">
        <f t="shared" si="2"/>
        <v>0</v>
      </c>
      <c r="K14" s="4"/>
    </row>
    <row r="15" spans="1:14" s="32" customFormat="1" ht="27" customHeight="1" x14ac:dyDescent="0.35">
      <c r="A15" s="27">
        <v>9</v>
      </c>
      <c r="B15" s="28" t="s">
        <v>17</v>
      </c>
      <c r="C15" s="29">
        <v>1180</v>
      </c>
      <c r="D15" s="30">
        <v>971</v>
      </c>
      <c r="E15" s="31">
        <f t="shared" si="0"/>
        <v>82.288135593220332</v>
      </c>
      <c r="F15" s="30">
        <v>749</v>
      </c>
      <c r="G15" s="31">
        <f t="shared" si="1"/>
        <v>63.474576271186443</v>
      </c>
      <c r="H15" s="30">
        <v>222</v>
      </c>
      <c r="I15" s="31">
        <f t="shared" si="2"/>
        <v>18.8135593220339</v>
      </c>
      <c r="K15" s="33"/>
    </row>
    <row r="16" spans="1:14" ht="27" customHeight="1" x14ac:dyDescent="0.35">
      <c r="A16" s="8">
        <v>10</v>
      </c>
      <c r="B16" s="9" t="s">
        <v>18</v>
      </c>
      <c r="C16" s="13">
        <v>849</v>
      </c>
      <c r="D16" s="13">
        <v>645</v>
      </c>
      <c r="E16" s="11">
        <f t="shared" si="0"/>
        <v>75.971731448763251</v>
      </c>
      <c r="F16" s="13">
        <v>584</v>
      </c>
      <c r="G16" s="11">
        <f t="shared" si="1"/>
        <v>68.786808009422856</v>
      </c>
      <c r="H16" s="13">
        <v>61</v>
      </c>
      <c r="I16" s="11">
        <f t="shared" si="2"/>
        <v>7.1849234393404</v>
      </c>
    </row>
    <row r="17" spans="1:10" ht="27" customHeight="1" x14ac:dyDescent="0.35">
      <c r="A17" s="8">
        <v>11</v>
      </c>
      <c r="B17" s="9" t="s">
        <v>19</v>
      </c>
      <c r="C17" s="13">
        <v>634</v>
      </c>
      <c r="D17" s="13">
        <v>520</v>
      </c>
      <c r="E17" s="11">
        <f t="shared" si="0"/>
        <v>82.018927444794954</v>
      </c>
      <c r="F17" s="13">
        <v>520</v>
      </c>
      <c r="G17" s="11">
        <f t="shared" si="1"/>
        <v>82.018927444794954</v>
      </c>
      <c r="H17" s="13">
        <v>0</v>
      </c>
      <c r="I17" s="20">
        <f t="shared" si="2"/>
        <v>0</v>
      </c>
    </row>
    <row r="18" spans="1:10" ht="27" customHeight="1" x14ac:dyDescent="0.35">
      <c r="A18" s="8">
        <v>12</v>
      </c>
      <c r="B18" s="9" t="s">
        <v>20</v>
      </c>
      <c r="C18" s="14">
        <v>1931</v>
      </c>
      <c r="D18" s="14">
        <v>1752</v>
      </c>
      <c r="E18" s="11">
        <f t="shared" si="0"/>
        <v>90.730191610564475</v>
      </c>
      <c r="F18" s="14">
        <v>1752</v>
      </c>
      <c r="G18" s="11">
        <f t="shared" si="1"/>
        <v>90.730191610564475</v>
      </c>
      <c r="H18" s="13">
        <v>0</v>
      </c>
      <c r="I18" s="20">
        <f t="shared" si="2"/>
        <v>0</v>
      </c>
    </row>
    <row r="19" spans="1:10" ht="27" customHeight="1" x14ac:dyDescent="0.35">
      <c r="A19" s="8">
        <v>13</v>
      </c>
      <c r="B19" s="9" t="s">
        <v>21</v>
      </c>
      <c r="C19" s="15">
        <v>1518</v>
      </c>
      <c r="D19" s="15">
        <v>1240</v>
      </c>
      <c r="E19" s="11">
        <f t="shared" si="0"/>
        <v>81.686429512516469</v>
      </c>
      <c r="F19" s="15">
        <v>1240</v>
      </c>
      <c r="G19" s="11">
        <f t="shared" si="1"/>
        <v>81.686429512516469</v>
      </c>
      <c r="H19" s="16">
        <v>0</v>
      </c>
      <c r="I19" s="20">
        <f t="shared" si="2"/>
        <v>0</v>
      </c>
    </row>
    <row r="20" spans="1:10" ht="27" customHeight="1" x14ac:dyDescent="0.35">
      <c r="A20" s="8">
        <v>14</v>
      </c>
      <c r="B20" s="9" t="s">
        <v>22</v>
      </c>
      <c r="C20" s="14">
        <v>2094</v>
      </c>
      <c r="D20" s="14">
        <v>1896</v>
      </c>
      <c r="E20" s="11">
        <f t="shared" si="0"/>
        <v>90.544412607449857</v>
      </c>
      <c r="F20" s="14">
        <v>1896</v>
      </c>
      <c r="G20" s="11">
        <f t="shared" si="1"/>
        <v>90.544412607449857</v>
      </c>
      <c r="H20" s="13">
        <v>0</v>
      </c>
      <c r="I20" s="20">
        <f t="shared" si="2"/>
        <v>0</v>
      </c>
    </row>
    <row r="21" spans="1:10" ht="27" customHeight="1" x14ac:dyDescent="0.35">
      <c r="A21" s="8">
        <v>15</v>
      </c>
      <c r="B21" s="9" t="s">
        <v>23</v>
      </c>
      <c r="C21" s="13">
        <v>788</v>
      </c>
      <c r="D21" s="13">
        <v>610</v>
      </c>
      <c r="E21" s="11">
        <f t="shared" si="0"/>
        <v>77.411167512690355</v>
      </c>
      <c r="F21" s="13">
        <v>610</v>
      </c>
      <c r="G21" s="11">
        <f t="shared" si="1"/>
        <v>77.411167512690355</v>
      </c>
      <c r="H21" s="13">
        <v>0</v>
      </c>
      <c r="I21" s="20">
        <f t="shared" si="2"/>
        <v>0</v>
      </c>
    </row>
    <row r="22" spans="1:10" ht="27" customHeight="1" x14ac:dyDescent="0.35">
      <c r="A22" s="8">
        <v>16</v>
      </c>
      <c r="B22" s="9" t="s">
        <v>24</v>
      </c>
      <c r="C22" s="13">
        <v>853</v>
      </c>
      <c r="D22" s="13">
        <v>722</v>
      </c>
      <c r="E22" s="11">
        <f t="shared" si="0"/>
        <v>84.642438452520523</v>
      </c>
      <c r="F22" s="13">
        <v>722</v>
      </c>
      <c r="G22" s="11">
        <f t="shared" si="1"/>
        <v>84.642438452520523</v>
      </c>
      <c r="H22" s="13">
        <v>0</v>
      </c>
      <c r="I22" s="20">
        <f t="shared" si="2"/>
        <v>0</v>
      </c>
    </row>
    <row r="23" spans="1:10" s="3" customFormat="1" ht="27" customHeight="1" x14ac:dyDescent="0.35">
      <c r="A23" s="8">
        <v>17</v>
      </c>
      <c r="B23" s="9" t="s">
        <v>25</v>
      </c>
      <c r="C23" s="13">
        <v>332</v>
      </c>
      <c r="D23" s="13">
        <v>244</v>
      </c>
      <c r="E23" s="11">
        <f t="shared" si="0"/>
        <v>73.493975903614455</v>
      </c>
      <c r="F23" s="13">
        <v>183</v>
      </c>
      <c r="G23" s="11">
        <f t="shared" si="1"/>
        <v>55.120481927710841</v>
      </c>
      <c r="H23" s="13">
        <v>61</v>
      </c>
      <c r="I23" s="11">
        <f t="shared" si="2"/>
        <v>18.373493975903614</v>
      </c>
    </row>
    <row r="24" spans="1:10" ht="27" customHeight="1" x14ac:dyDescent="0.35">
      <c r="A24" s="8">
        <v>18</v>
      </c>
      <c r="B24" s="9" t="s">
        <v>26</v>
      </c>
      <c r="C24" s="13">
        <v>595</v>
      </c>
      <c r="D24" s="13">
        <v>505</v>
      </c>
      <c r="E24" s="11">
        <f t="shared" si="0"/>
        <v>84.87394957983193</v>
      </c>
      <c r="F24" s="13">
        <v>505</v>
      </c>
      <c r="G24" s="11">
        <f t="shared" si="1"/>
        <v>84.87394957983193</v>
      </c>
      <c r="H24" s="13">
        <v>0</v>
      </c>
      <c r="I24" s="20">
        <f t="shared" si="2"/>
        <v>0</v>
      </c>
    </row>
    <row r="25" spans="1:10" ht="27" customHeight="1" x14ac:dyDescent="0.35">
      <c r="A25" s="8">
        <v>19</v>
      </c>
      <c r="B25" s="9" t="s">
        <v>27</v>
      </c>
      <c r="C25" s="14">
        <v>2042</v>
      </c>
      <c r="D25" s="14">
        <v>1721</v>
      </c>
      <c r="E25" s="11">
        <f t="shared" si="0"/>
        <v>84.280117531831536</v>
      </c>
      <c r="F25" s="14">
        <v>1721</v>
      </c>
      <c r="G25" s="11">
        <f t="shared" si="1"/>
        <v>84.280117531831536</v>
      </c>
      <c r="H25" s="13">
        <v>0</v>
      </c>
      <c r="I25" s="20">
        <f t="shared" si="2"/>
        <v>0</v>
      </c>
    </row>
    <row r="26" spans="1:10" ht="27" customHeight="1" x14ac:dyDescent="0.35">
      <c r="A26" s="23" t="s">
        <v>28</v>
      </c>
      <c r="B26" s="23"/>
      <c r="C26" s="17">
        <f>SUM(C7:C25)</f>
        <v>19938</v>
      </c>
      <c r="D26" s="17">
        <f>SUM(D7:D25)</f>
        <v>17087</v>
      </c>
      <c r="E26" s="18">
        <f t="shared" si="0"/>
        <v>85.700672083458713</v>
      </c>
      <c r="F26" s="17">
        <f>SUM(F7:F25)</f>
        <v>16743</v>
      </c>
      <c r="G26" s="18">
        <f t="shared" si="1"/>
        <v>83.97532350285887</v>
      </c>
      <c r="H26" s="19">
        <f>SUM(H7:H25)</f>
        <v>344</v>
      </c>
      <c r="I26" s="18">
        <f t="shared" si="2"/>
        <v>1.7253485805998596</v>
      </c>
      <c r="J26" s="5"/>
    </row>
    <row r="27" spans="1:10" x14ac:dyDescent="0.35">
      <c r="A27" s="6"/>
    </row>
  </sheetData>
  <mergeCells count="7">
    <mergeCell ref="A26:B26"/>
    <mergeCell ref="A3:I3"/>
    <mergeCell ref="A4:J4"/>
    <mergeCell ref="A5:A6"/>
    <mergeCell ref="B5:B6"/>
    <mergeCell ref="C5:E5"/>
    <mergeCell ref="F5:I5"/>
  </mergeCells>
  <pageMargins left="0.4" right="0.21" top="0.45" bottom="0.75" header="0.2800000000000000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Huyện Tuần Giáo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2025-04-24T04:50:46Z</dcterms:modified>
</cp:coreProperties>
</file>