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Users\Admin\AppData\Local\Temp\Tandan JSC\files\"/>
    </mc:Choice>
  </mc:AlternateContent>
  <xr:revisionPtr revIDLastSave="0" documentId="13_ncr:1_{6F5C7993-9D15-4849-87B1-90ABF49ADDF0}" xr6:coauthVersionLast="36" xr6:coauthVersionMax="36" xr10:uidLastSave="{00000000-0000-0000-0000-000000000000}"/>
  <bookViews>
    <workbookView xWindow="0" yWindow="0" windowWidth="28800" windowHeight="12030" xr2:uid="{00000000-000D-0000-FFFF-FFFF00000000}"/>
  </bookViews>
  <sheets>
    <sheet name="Sheet1" sheetId="1" r:id="rId1"/>
  </sheets>
  <definedNames>
    <definedName name="_xlnm.Print_Titles" localSheetId="0">Sheet1!$4:$5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D11" i="1"/>
  <c r="D12" i="1"/>
  <c r="D13" i="1"/>
  <c r="D14" i="1"/>
  <c r="D15" i="1"/>
  <c r="D16" i="1"/>
  <c r="D17" i="1"/>
  <c r="D18" i="1"/>
  <c r="D19" i="1"/>
  <c r="D20" i="1"/>
  <c r="D21" i="1"/>
  <c r="D22" i="1"/>
  <c r="D23" i="1"/>
  <c r="D24" i="1"/>
  <c r="D25" i="1"/>
  <c r="D26" i="1"/>
  <c r="D27" i="1"/>
  <c r="D8" i="1"/>
  <c r="I8" i="1"/>
  <c r="K10" i="1"/>
  <c r="E10" i="1" s="1"/>
  <c r="K11" i="1"/>
  <c r="I11" i="1" s="1"/>
  <c r="K12" i="1"/>
  <c r="I12" i="1" s="1"/>
  <c r="K13" i="1"/>
  <c r="I13" i="1" s="1"/>
  <c r="K14" i="1"/>
  <c r="I14" i="1" s="1"/>
  <c r="K15" i="1"/>
  <c r="I15" i="1" s="1"/>
  <c r="K16" i="1"/>
  <c r="I16" i="1" s="1"/>
  <c r="K17" i="1"/>
  <c r="E17" i="1" s="1"/>
  <c r="K18" i="1"/>
  <c r="E18" i="1" s="1"/>
  <c r="K19" i="1"/>
  <c r="I19" i="1" s="1"/>
  <c r="K20" i="1"/>
  <c r="I20" i="1" s="1"/>
  <c r="K21" i="1"/>
  <c r="I21" i="1" s="1"/>
  <c r="K22" i="1"/>
  <c r="I22" i="1" s="1"/>
  <c r="K23" i="1"/>
  <c r="I23" i="1" s="1"/>
  <c r="K24" i="1"/>
  <c r="I24" i="1" s="1"/>
  <c r="K25" i="1"/>
  <c r="E25" i="1" s="1"/>
  <c r="K26" i="1"/>
  <c r="E26" i="1" s="1"/>
  <c r="K27" i="1"/>
  <c r="I27" i="1" s="1"/>
  <c r="H8" i="1"/>
  <c r="F8" i="1" s="1"/>
  <c r="G7" i="1"/>
  <c r="J9" i="1"/>
  <c r="J7" i="1" s="1"/>
  <c r="D9" i="1" l="1"/>
  <c r="C10" i="1"/>
  <c r="C25" i="1"/>
  <c r="C17" i="1"/>
  <c r="F7" i="1"/>
  <c r="C26" i="1"/>
  <c r="C18" i="1"/>
  <c r="H7" i="1"/>
  <c r="I18" i="1"/>
  <c r="E8" i="1"/>
  <c r="C8" i="1" s="1"/>
  <c r="E24" i="1"/>
  <c r="C24" i="1" s="1"/>
  <c r="E20" i="1"/>
  <c r="C20" i="1" s="1"/>
  <c r="E16" i="1"/>
  <c r="C16" i="1" s="1"/>
  <c r="E12" i="1"/>
  <c r="C12" i="1" s="1"/>
  <c r="I17" i="1"/>
  <c r="E27" i="1"/>
  <c r="C27" i="1" s="1"/>
  <c r="E23" i="1"/>
  <c r="C23" i="1" s="1"/>
  <c r="E19" i="1"/>
  <c r="C19" i="1" s="1"/>
  <c r="E15" i="1"/>
  <c r="C15" i="1" s="1"/>
  <c r="E11" i="1"/>
  <c r="I26" i="1"/>
  <c r="I10" i="1"/>
  <c r="I9" i="1" s="1"/>
  <c r="D7" i="1" s="1"/>
  <c r="E22" i="1"/>
  <c r="C22" i="1" s="1"/>
  <c r="E14" i="1"/>
  <c r="C14" i="1" s="1"/>
  <c r="I25" i="1"/>
  <c r="E21" i="1"/>
  <c r="C21" i="1" s="1"/>
  <c r="E13" i="1"/>
  <c r="C13" i="1" s="1"/>
  <c r="K9" i="1"/>
  <c r="K7" i="1" s="1"/>
  <c r="E9" i="1" l="1"/>
  <c r="E7" i="1" s="1"/>
  <c r="C11" i="1"/>
  <c r="I7" i="1"/>
  <c r="C9" i="1" l="1"/>
  <c r="C7" i="1" s="1"/>
</calcChain>
</file>

<file path=xl/sharedStrings.xml><?xml version="1.0" encoding="utf-8"?>
<sst xmlns="http://schemas.openxmlformats.org/spreadsheetml/2006/main" count="45" uniqueCount="43">
  <si>
    <t>BIỂU CHI TIẾT ĐIỀU CHỈNH TĂNG DỰ TOÁN VỐN SỰ NGHIỆP CHƯƠNG TRÌNH MTQG XÂY DỰNG NÔNG THÔN MỚI NĂM 2022</t>
  </si>
  <si>
    <t>STT</t>
  </si>
  <si>
    <t>TÊN ĐƠN VỊ</t>
  </si>
  <si>
    <t>Cộng</t>
  </si>
  <si>
    <t>Tổng số</t>
  </si>
  <si>
    <t>Phòng Nông nghiệp &amp; PTNT</t>
  </si>
  <si>
    <t>I</t>
  </si>
  <si>
    <t>II</t>
  </si>
  <si>
    <t>Xã Quài Cang</t>
  </si>
  <si>
    <t>NỘI DUNG THÀNH PHẦN SỐ 03</t>
  </si>
  <si>
    <t>NỘI DUNG THÀNH PHẦN SỐ 11</t>
  </si>
  <si>
    <t>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                                    (Mã CTMTQG: 00502)</t>
  </si>
  <si>
    <t>Tổng cộng</t>
  </si>
  <si>
    <t>Nội dung 04: Triển khai Chương trình mỗi xã một sản phẩm (OCOP) gắn với lợi thế vùng miền              (Mã CTMTQG: 00493)</t>
  </si>
  <si>
    <t>Vốn NSTW</t>
  </si>
  <si>
    <t>Vốn đối ứng của NSĐP 5% (NS huyện)</t>
  </si>
  <si>
    <t>Vốn đối ứng NSĐP 5%</t>
  </si>
  <si>
    <t>3=4+5</t>
  </si>
  <si>
    <t>6=7+8</t>
  </si>
  <si>
    <t>9=10+11</t>
  </si>
  <si>
    <t>4=7+10</t>
  </si>
  <si>
    <t>5=8+11</t>
  </si>
  <si>
    <t>UBND các xã</t>
  </si>
  <si>
    <t>Xã Mùn chung</t>
  </si>
  <si>
    <t>Xã Mường Mùn</t>
  </si>
  <si>
    <t>Xã Ta Ma</t>
  </si>
  <si>
    <t>Xã Phình Sáng</t>
  </si>
  <si>
    <t>Xã Pú Xi</t>
  </si>
  <si>
    <t>Xã Nà Tòng</t>
  </si>
  <si>
    <t>Xã Rạng Đông</t>
  </si>
  <si>
    <t>Xã Mường Khong</t>
  </si>
  <si>
    <t>Xã Pú nhung</t>
  </si>
  <si>
    <t>Xã Tỏa Tình</t>
  </si>
  <si>
    <t>Xã Tênh Phông</t>
  </si>
  <si>
    <t>Xã Chiềng Sinh</t>
  </si>
  <si>
    <t>Xã Nà Sáy</t>
  </si>
  <si>
    <t>Xã Mường Thín</t>
  </si>
  <si>
    <t>Xã Chiềng Đông</t>
  </si>
  <si>
    <t>Xã Quài Nưa</t>
  </si>
  <si>
    <t>Xã Quài Tở</t>
  </si>
  <si>
    <t>Đơn vị tính: Đồng</t>
  </si>
  <si>
    <t>(Kèm theo Nghị quyết số       /NQ-TTHĐND ngày       tháng 10 năm 2022 của TTHĐND huyện Tuần Giáo)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</si>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</sst>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_ ;\-#,##0\ "/>
  </numFmts>
  <fonts count="13" x14ac:knownFonts="1">
    <font>
      <sz val="11"/>
      <color theme="1"/>
      <name val="Calibri"/>
      <family val="2"/>
      <charset val="163"/>
      <scheme val="minor"/>
    </font>
    <font>
      <sz val="11"/>
      <color theme="1"/>
      <name val="Calibri"/>
      <family val="2"/>
      <charset val="163"/>
      <scheme val="minor"/>
    </font>
    <font>
      <sz val="11"/>
      <color theme="1"/>
      <name val="Times New Roman"/>
      <family val="1"/>
    </font>
    <font>
      <b/>
      <sz val="11"/>
      <color theme="1"/>
      <name val="Times New Roman"/>
      <family val="1"/>
    </font>
    <font>
      <b/>
      <sz val="12"/>
      <color theme="1"/>
      <name val="Times New Roman"/>
      <family val="1"/>
    </font>
    <font>
      <b/>
      <sz val="10"/>
      <color theme="1"/>
      <name val="Times New Roman"/>
      <family val="1"/>
    </font>
    <font>
      <b/>
      <sz val="9"/>
      <color theme="1"/>
      <name val="Times New Roman"/>
      <family val="1"/>
    </font>
    <font>
      <sz val="12"/>
      <color theme="1"/>
      <name val="Times New Roman"/>
      <family val="1"/>
    </font>
    <font>
      <b/>
      <u/>
      <sz val="12"/>
      <color theme="1"/>
      <name val="Times New Roman"/>
      <family val="1"/>
    </font>
    <font>
      <i/>
      <sz val="11"/>
      <color theme="1"/>
      <name val="Times New Roman"/>
      <family val="1"/>
    </font>
    <font>
      <b/>
      <sz val="13"/>
      <color theme="1"/>
      <name val="Times New Roman"/>
      <family val="1"/>
    </font>
    <font>
      <sz val="13"/>
      <color theme="1"/>
      <name val="Times New Roman"/>
      <family val="1"/>
    </font>
    <font>
      <i/>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33">
    <xf numFmtId="0" fontId="0" fillId="0" borderId="0" xfId="0"/>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8" fillId="0" borderId="1" xfId="0" applyFont="1" applyBorder="1" applyAlignment="1">
      <alignment horizontal="center" vertical="center"/>
    </xf>
    <xf numFmtId="166" fontId="8" fillId="0" borderId="1" xfId="0" applyNumberFormat="1" applyFont="1" applyBorder="1" applyAlignment="1">
      <alignment horizontal="right" vertical="center"/>
    </xf>
    <xf numFmtId="0" fontId="8"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166" fontId="4" fillId="0" borderId="1" xfId="0" applyNumberFormat="1" applyFont="1" applyBorder="1" applyAlignment="1">
      <alignment horizontal="right" vertical="center"/>
    </xf>
    <xf numFmtId="166" fontId="4" fillId="0" borderId="1" xfId="1" applyNumberFormat="1" applyFont="1" applyBorder="1" applyAlignment="1">
      <alignment horizontal="right" vertical="center"/>
    </xf>
    <xf numFmtId="0" fontId="4" fillId="0" borderId="0" xfId="0" applyFont="1" applyAlignment="1">
      <alignment vertical="center"/>
    </xf>
    <xf numFmtId="165" fontId="4" fillId="0" borderId="0" xfId="0" applyNumberFormat="1" applyFont="1" applyAlignment="1">
      <alignment vertical="center"/>
    </xf>
    <xf numFmtId="0" fontId="4"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xf>
    <xf numFmtId="166" fontId="7" fillId="0" borderId="1" xfId="0" applyNumberFormat="1" applyFont="1" applyBorder="1" applyAlignment="1">
      <alignment horizontal="right" vertical="center"/>
    </xf>
    <xf numFmtId="166" fontId="7" fillId="0" borderId="1" xfId="1" applyNumberFormat="1" applyFont="1" applyBorder="1" applyAlignment="1">
      <alignment horizontal="right" vertical="center"/>
    </xf>
    <xf numFmtId="0" fontId="7" fillId="0" borderId="0" xfId="0" applyFont="1" applyAlignment="1">
      <alignment vertical="center"/>
    </xf>
    <xf numFmtId="165" fontId="7" fillId="0" borderId="0" xfId="1" applyNumberFormat="1" applyFont="1" applyAlignment="1">
      <alignment horizontal="right" vertical="center"/>
    </xf>
    <xf numFmtId="0" fontId="10"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0" xfId="0" applyFont="1" applyAlignment="1">
      <alignment horizontal="center" vertical="center" wrapText="1"/>
    </xf>
    <xf numFmtId="0" fontId="9" fillId="0" borderId="4" xfId="0" applyFont="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view="pageBreakPreview" zoomScaleNormal="100" zoomScaleSheetLayoutView="100" workbookViewId="0">
      <selection activeCell="J8" sqref="J8"/>
    </sheetView>
  </sheetViews>
  <sheetFormatPr defaultColWidth="9.140625" defaultRowHeight="15" x14ac:dyDescent="0.25"/>
  <cols>
    <col min="1" max="1" width="4.42578125" style="8" customWidth="1"/>
    <col min="2" max="2" width="33.42578125" style="7" customWidth="1"/>
    <col min="3" max="3" width="14.7109375" style="9" customWidth="1"/>
    <col min="4" max="4" width="14.42578125" style="7" customWidth="1"/>
    <col min="5" max="6" width="13.7109375" style="7" customWidth="1"/>
    <col min="7" max="7" width="15.28515625" style="7" bestFit="1" customWidth="1"/>
    <col min="8" max="8" width="13.7109375" style="7" bestFit="1" customWidth="1"/>
    <col min="9" max="9" width="13.7109375" style="7" customWidth="1"/>
    <col min="10" max="10" width="29" style="7" customWidth="1"/>
    <col min="11" max="11" width="13.7109375" style="7" customWidth="1"/>
    <col min="12" max="12" width="9.140625" style="7"/>
    <col min="13" max="13" width="14" style="7" customWidth="1"/>
    <col min="14" max="16384" width="9.140625" style="7"/>
  </cols>
  <sheetData>
    <row r="1" spans="1:13" s="6" customFormat="1" ht="19.5" customHeight="1" x14ac:dyDescent="0.25">
      <c r="A1" s="26" t="s">
        <v>0</v>
      </c>
      <c r="B1" s="26"/>
      <c r="C1" s="26"/>
      <c r="D1" s="26"/>
      <c r="E1" s="26"/>
      <c r="F1" s="26"/>
      <c r="G1" s="26"/>
      <c r="H1" s="26"/>
      <c r="I1" s="26"/>
      <c r="J1" s="26"/>
      <c r="K1" s="26"/>
    </row>
    <row r="2" spans="1:13" ht="17.25" customHeight="1" x14ac:dyDescent="0.25">
      <c r="A2" s="31" t="s">
        <v>41</v>
      </c>
      <c r="B2" s="31"/>
      <c r="C2" s="31"/>
      <c r="D2" s="31"/>
      <c r="E2" s="31"/>
      <c r="F2" s="31"/>
      <c r="G2" s="31"/>
      <c r="H2" s="31"/>
      <c r="I2" s="31"/>
      <c r="J2" s="31"/>
      <c r="K2" s="31"/>
    </row>
    <row r="3" spans="1:13" ht="20.25" customHeight="1" x14ac:dyDescent="0.25">
      <c r="I3" s="7" t="s">
        <v>42</v>
      </c>
      <c r="J3" s="32" t="s">
        <v>40</v>
      </c>
      <c r="K3" s="32"/>
    </row>
    <row r="4" spans="1:13" ht="21" customHeight="1" x14ac:dyDescent="0.25">
      <c r="A4" s="27" t="s">
        <v>1</v>
      </c>
      <c r="B4" s="27" t="s">
        <v>2</v>
      </c>
      <c r="C4" s="30" t="s">
        <v>12</v>
      </c>
      <c r="D4" s="30"/>
      <c r="E4" s="30"/>
      <c r="F4" s="29" t="s">
        <v>9</v>
      </c>
      <c r="G4" s="29"/>
      <c r="H4" s="29"/>
      <c r="I4" s="29" t="s">
        <v>10</v>
      </c>
      <c r="J4" s="29"/>
      <c r="K4" s="29"/>
    </row>
    <row r="5" spans="1:13" s="9" customFormat="1" ht="150.6" customHeight="1" x14ac:dyDescent="0.25">
      <c r="A5" s="28"/>
      <c r="B5" s="28"/>
      <c r="C5" s="4"/>
      <c r="D5" s="2" t="s">
        <v>14</v>
      </c>
      <c r="E5" s="1" t="s">
        <v>16</v>
      </c>
      <c r="F5" s="4" t="s">
        <v>3</v>
      </c>
      <c r="G5" s="4" t="s">
        <v>13</v>
      </c>
      <c r="H5" s="4" t="s">
        <v>15</v>
      </c>
      <c r="I5" s="4" t="s">
        <v>3</v>
      </c>
      <c r="J5" s="3" t="s">
        <v>11</v>
      </c>
      <c r="K5" s="4" t="s">
        <v>15</v>
      </c>
    </row>
    <row r="6" spans="1:13" ht="18" customHeight="1" x14ac:dyDescent="0.25">
      <c r="A6" s="5">
        <v>1</v>
      </c>
      <c r="B6" s="5">
        <v>2</v>
      </c>
      <c r="C6" s="5" t="s">
        <v>17</v>
      </c>
      <c r="D6" s="5" t="s">
        <v>20</v>
      </c>
      <c r="E6" s="5" t="s">
        <v>21</v>
      </c>
      <c r="F6" s="5" t="s">
        <v>18</v>
      </c>
      <c r="G6" s="5">
        <v>7</v>
      </c>
      <c r="H6" s="5">
        <v>8</v>
      </c>
      <c r="I6" s="5" t="s">
        <v>19</v>
      </c>
      <c r="J6" s="5">
        <v>10</v>
      </c>
      <c r="K6" s="5">
        <v>11</v>
      </c>
    </row>
    <row r="7" spans="1:13" s="12" customFormat="1" ht="20.25" customHeight="1" x14ac:dyDescent="0.25">
      <c r="A7" s="10"/>
      <c r="B7" s="10" t="s">
        <v>4</v>
      </c>
      <c r="C7" s="11">
        <f t="shared" ref="C7:K7" si="0">C8+C9</f>
        <v>430500000</v>
      </c>
      <c r="D7" s="11">
        <f t="shared" si="0"/>
        <v>410000000</v>
      </c>
      <c r="E7" s="11">
        <f t="shared" si="0"/>
        <v>20500000</v>
      </c>
      <c r="F7" s="11">
        <f t="shared" si="0"/>
        <v>210000000</v>
      </c>
      <c r="G7" s="11">
        <f t="shared" si="0"/>
        <v>200000000</v>
      </c>
      <c r="H7" s="11">
        <f t="shared" ref="H7" si="1">H8+H9</f>
        <v>10000000</v>
      </c>
      <c r="I7" s="11">
        <f t="shared" ref="I7" si="2">I8+I9</f>
        <v>220500000</v>
      </c>
      <c r="J7" s="11">
        <f t="shared" si="0"/>
        <v>210000000</v>
      </c>
      <c r="K7" s="11">
        <f t="shared" si="0"/>
        <v>10500000</v>
      </c>
    </row>
    <row r="8" spans="1:13" s="17" customFormat="1" ht="22.5" customHeight="1" x14ac:dyDescent="0.25">
      <c r="A8" s="13" t="s">
        <v>6</v>
      </c>
      <c r="B8" s="14" t="s">
        <v>5</v>
      </c>
      <c r="C8" s="15">
        <f>D8+E8</f>
        <v>241500000</v>
      </c>
      <c r="D8" s="15">
        <f>G8+J8</f>
        <v>230000000</v>
      </c>
      <c r="E8" s="15">
        <f>H8+K8</f>
        <v>11500000</v>
      </c>
      <c r="F8" s="15">
        <f>G8+H8</f>
        <v>210000000</v>
      </c>
      <c r="G8" s="16">
        <v>200000000</v>
      </c>
      <c r="H8" s="16">
        <f>G8*5%</f>
        <v>10000000</v>
      </c>
      <c r="I8" s="16">
        <f>J8+K8</f>
        <v>31500000</v>
      </c>
      <c r="J8" s="16">
        <v>30000000</v>
      </c>
      <c r="K8" s="16">
        <v>1500000</v>
      </c>
      <c r="M8" s="18"/>
    </row>
    <row r="9" spans="1:13" s="17" customFormat="1" ht="20.25" customHeight="1" x14ac:dyDescent="0.25">
      <c r="A9" s="13" t="s">
        <v>7</v>
      </c>
      <c r="B9" s="19" t="s">
        <v>22</v>
      </c>
      <c r="C9" s="16">
        <f>SUM(C10:C27)</f>
        <v>189000000</v>
      </c>
      <c r="D9" s="16">
        <f>SUM(D10:D27)</f>
        <v>180000000</v>
      </c>
      <c r="E9" s="16">
        <f>SUM(E10:E27)</f>
        <v>9000000</v>
      </c>
      <c r="F9" s="16"/>
      <c r="G9" s="16"/>
      <c r="H9" s="16"/>
      <c r="I9" s="16">
        <f>SUM(I10:I27)</f>
        <v>189000000</v>
      </c>
      <c r="J9" s="16">
        <f>SUM(J10:J27)</f>
        <v>180000000</v>
      </c>
      <c r="K9" s="16">
        <f>SUM(K10:K27)</f>
        <v>9000000</v>
      </c>
    </row>
    <row r="10" spans="1:13" s="24" customFormat="1" ht="20.25" customHeight="1" x14ac:dyDescent="0.25">
      <c r="A10" s="20">
        <v>1</v>
      </c>
      <c r="B10" s="21" t="s">
        <v>23</v>
      </c>
      <c r="C10" s="15">
        <f>D10+E10</f>
        <v>10500000</v>
      </c>
      <c r="D10" s="22">
        <f t="shared" ref="D10:D27" si="3">G10+J10</f>
        <v>10000000</v>
      </c>
      <c r="E10" s="22">
        <f t="shared" ref="E10:E27" si="4">H10+K10</f>
        <v>500000</v>
      </c>
      <c r="F10" s="22"/>
      <c r="G10" s="23"/>
      <c r="H10" s="23"/>
      <c r="I10" s="23">
        <f t="shared" ref="I10:I27" si="5">J10+K10</f>
        <v>10500000</v>
      </c>
      <c r="J10" s="23">
        <v>10000000</v>
      </c>
      <c r="K10" s="23">
        <f t="shared" ref="K10:K27" si="6">J10*5%</f>
        <v>500000</v>
      </c>
    </row>
    <row r="11" spans="1:13" s="24" customFormat="1" ht="20.25" customHeight="1" x14ac:dyDescent="0.25">
      <c r="A11" s="20">
        <v>2</v>
      </c>
      <c r="B11" s="21" t="s">
        <v>24</v>
      </c>
      <c r="C11" s="15">
        <f t="shared" ref="C11:C27" si="7">D11+E11</f>
        <v>10500000</v>
      </c>
      <c r="D11" s="22">
        <f t="shared" si="3"/>
        <v>10000000</v>
      </c>
      <c r="E11" s="22">
        <f t="shared" si="4"/>
        <v>500000</v>
      </c>
      <c r="F11" s="22"/>
      <c r="G11" s="23"/>
      <c r="H11" s="23"/>
      <c r="I11" s="23">
        <f t="shared" si="5"/>
        <v>10500000</v>
      </c>
      <c r="J11" s="23">
        <v>10000000</v>
      </c>
      <c r="K11" s="23">
        <f t="shared" si="6"/>
        <v>500000</v>
      </c>
    </row>
    <row r="12" spans="1:13" s="24" customFormat="1" ht="20.25" customHeight="1" x14ac:dyDescent="0.25">
      <c r="A12" s="20">
        <v>3</v>
      </c>
      <c r="B12" s="21" t="s">
        <v>25</v>
      </c>
      <c r="C12" s="15">
        <f t="shared" si="7"/>
        <v>10500000</v>
      </c>
      <c r="D12" s="22">
        <f t="shared" si="3"/>
        <v>10000000</v>
      </c>
      <c r="E12" s="22">
        <f t="shared" si="4"/>
        <v>500000</v>
      </c>
      <c r="F12" s="22"/>
      <c r="G12" s="23"/>
      <c r="H12" s="23"/>
      <c r="I12" s="23">
        <f t="shared" si="5"/>
        <v>10500000</v>
      </c>
      <c r="J12" s="23">
        <v>10000000</v>
      </c>
      <c r="K12" s="23">
        <f t="shared" si="6"/>
        <v>500000</v>
      </c>
      <c r="M12" s="25"/>
    </row>
    <row r="13" spans="1:13" s="24" customFormat="1" ht="20.25" customHeight="1" x14ac:dyDescent="0.25">
      <c r="A13" s="20">
        <v>4</v>
      </c>
      <c r="B13" s="21" t="s">
        <v>26</v>
      </c>
      <c r="C13" s="15">
        <f t="shared" si="7"/>
        <v>10500000</v>
      </c>
      <c r="D13" s="22">
        <f t="shared" si="3"/>
        <v>10000000</v>
      </c>
      <c r="E13" s="22">
        <f t="shared" si="4"/>
        <v>500000</v>
      </c>
      <c r="F13" s="22"/>
      <c r="G13" s="23"/>
      <c r="H13" s="23"/>
      <c r="I13" s="23">
        <f t="shared" si="5"/>
        <v>10500000</v>
      </c>
      <c r="J13" s="23">
        <v>10000000</v>
      </c>
      <c r="K13" s="23">
        <f t="shared" si="6"/>
        <v>500000</v>
      </c>
    </row>
    <row r="14" spans="1:13" s="24" customFormat="1" ht="20.25" customHeight="1" x14ac:dyDescent="0.25">
      <c r="A14" s="20">
        <v>5</v>
      </c>
      <c r="B14" s="21" t="s">
        <v>27</v>
      </c>
      <c r="C14" s="15">
        <f t="shared" si="7"/>
        <v>10500000</v>
      </c>
      <c r="D14" s="22">
        <f t="shared" si="3"/>
        <v>10000000</v>
      </c>
      <c r="E14" s="22">
        <f t="shared" si="4"/>
        <v>500000</v>
      </c>
      <c r="F14" s="22"/>
      <c r="G14" s="23"/>
      <c r="H14" s="23"/>
      <c r="I14" s="23">
        <f t="shared" si="5"/>
        <v>10500000</v>
      </c>
      <c r="J14" s="23">
        <v>10000000</v>
      </c>
      <c r="K14" s="23">
        <f t="shared" si="6"/>
        <v>500000</v>
      </c>
    </row>
    <row r="15" spans="1:13" s="24" customFormat="1" ht="20.25" customHeight="1" x14ac:dyDescent="0.25">
      <c r="A15" s="20">
        <v>6</v>
      </c>
      <c r="B15" s="21" t="s">
        <v>28</v>
      </c>
      <c r="C15" s="15">
        <f t="shared" si="7"/>
        <v>10500000</v>
      </c>
      <c r="D15" s="22">
        <f t="shared" si="3"/>
        <v>10000000</v>
      </c>
      <c r="E15" s="22">
        <f t="shared" si="4"/>
        <v>500000</v>
      </c>
      <c r="F15" s="22"/>
      <c r="G15" s="23"/>
      <c r="H15" s="23"/>
      <c r="I15" s="23">
        <f t="shared" si="5"/>
        <v>10500000</v>
      </c>
      <c r="J15" s="23">
        <v>10000000</v>
      </c>
      <c r="K15" s="23">
        <f t="shared" si="6"/>
        <v>500000</v>
      </c>
    </row>
    <row r="16" spans="1:13" s="24" customFormat="1" ht="20.25" customHeight="1" x14ac:dyDescent="0.25">
      <c r="A16" s="20">
        <v>7</v>
      </c>
      <c r="B16" s="21" t="s">
        <v>29</v>
      </c>
      <c r="C16" s="15">
        <f t="shared" si="7"/>
        <v>10500000</v>
      </c>
      <c r="D16" s="22">
        <f t="shared" si="3"/>
        <v>10000000</v>
      </c>
      <c r="E16" s="22">
        <f t="shared" si="4"/>
        <v>500000</v>
      </c>
      <c r="F16" s="22"/>
      <c r="G16" s="23"/>
      <c r="H16" s="23"/>
      <c r="I16" s="23">
        <f t="shared" si="5"/>
        <v>10500000</v>
      </c>
      <c r="J16" s="23">
        <v>10000000</v>
      </c>
      <c r="K16" s="23">
        <f t="shared" si="6"/>
        <v>500000</v>
      </c>
    </row>
    <row r="17" spans="1:11" s="24" customFormat="1" ht="20.25" customHeight="1" x14ac:dyDescent="0.25">
      <c r="A17" s="20">
        <v>8</v>
      </c>
      <c r="B17" s="21" t="s">
        <v>30</v>
      </c>
      <c r="C17" s="15">
        <f t="shared" si="7"/>
        <v>10500000</v>
      </c>
      <c r="D17" s="22">
        <f t="shared" si="3"/>
        <v>10000000</v>
      </c>
      <c r="E17" s="22">
        <f t="shared" si="4"/>
        <v>500000</v>
      </c>
      <c r="F17" s="22"/>
      <c r="G17" s="23"/>
      <c r="H17" s="23"/>
      <c r="I17" s="23">
        <f t="shared" si="5"/>
        <v>10500000</v>
      </c>
      <c r="J17" s="23">
        <v>10000000</v>
      </c>
      <c r="K17" s="23">
        <f t="shared" si="6"/>
        <v>500000</v>
      </c>
    </row>
    <row r="18" spans="1:11" s="24" customFormat="1" ht="20.25" customHeight="1" x14ac:dyDescent="0.25">
      <c r="A18" s="20">
        <v>9</v>
      </c>
      <c r="B18" s="21" t="s">
        <v>31</v>
      </c>
      <c r="C18" s="15">
        <f t="shared" si="7"/>
        <v>10500000</v>
      </c>
      <c r="D18" s="22">
        <f t="shared" si="3"/>
        <v>10000000</v>
      </c>
      <c r="E18" s="22">
        <f t="shared" si="4"/>
        <v>500000</v>
      </c>
      <c r="F18" s="22"/>
      <c r="G18" s="23"/>
      <c r="H18" s="23"/>
      <c r="I18" s="23">
        <f t="shared" si="5"/>
        <v>10500000</v>
      </c>
      <c r="J18" s="23">
        <v>10000000</v>
      </c>
      <c r="K18" s="23">
        <f t="shared" si="6"/>
        <v>500000</v>
      </c>
    </row>
    <row r="19" spans="1:11" s="24" customFormat="1" ht="20.25" customHeight="1" x14ac:dyDescent="0.25">
      <c r="A19" s="20">
        <v>10</v>
      </c>
      <c r="B19" s="21" t="s">
        <v>32</v>
      </c>
      <c r="C19" s="15">
        <f t="shared" si="7"/>
        <v>10500000</v>
      </c>
      <c r="D19" s="22">
        <f t="shared" si="3"/>
        <v>10000000</v>
      </c>
      <c r="E19" s="22">
        <f t="shared" si="4"/>
        <v>500000</v>
      </c>
      <c r="F19" s="22"/>
      <c r="G19" s="23"/>
      <c r="H19" s="23"/>
      <c r="I19" s="23">
        <f t="shared" si="5"/>
        <v>10500000</v>
      </c>
      <c r="J19" s="23">
        <v>10000000</v>
      </c>
      <c r="K19" s="23">
        <f t="shared" si="6"/>
        <v>500000</v>
      </c>
    </row>
    <row r="20" spans="1:11" s="24" customFormat="1" ht="20.25" customHeight="1" x14ac:dyDescent="0.25">
      <c r="A20" s="20">
        <v>11</v>
      </c>
      <c r="B20" s="21" t="s">
        <v>33</v>
      </c>
      <c r="C20" s="15">
        <f t="shared" si="7"/>
        <v>10500000</v>
      </c>
      <c r="D20" s="22">
        <f t="shared" si="3"/>
        <v>10000000</v>
      </c>
      <c r="E20" s="22">
        <f t="shared" si="4"/>
        <v>500000</v>
      </c>
      <c r="F20" s="22"/>
      <c r="G20" s="23"/>
      <c r="H20" s="23"/>
      <c r="I20" s="23">
        <f t="shared" si="5"/>
        <v>10500000</v>
      </c>
      <c r="J20" s="23">
        <v>10000000</v>
      </c>
      <c r="K20" s="23">
        <f t="shared" si="6"/>
        <v>500000</v>
      </c>
    </row>
    <row r="21" spans="1:11" s="24" customFormat="1" ht="20.25" customHeight="1" x14ac:dyDescent="0.25">
      <c r="A21" s="20">
        <v>12</v>
      </c>
      <c r="B21" s="21" t="s">
        <v>34</v>
      </c>
      <c r="C21" s="15">
        <f t="shared" si="7"/>
        <v>10500000</v>
      </c>
      <c r="D21" s="22">
        <f t="shared" si="3"/>
        <v>10000000</v>
      </c>
      <c r="E21" s="22">
        <f t="shared" si="4"/>
        <v>500000</v>
      </c>
      <c r="F21" s="22"/>
      <c r="G21" s="23"/>
      <c r="H21" s="23"/>
      <c r="I21" s="23">
        <f t="shared" si="5"/>
        <v>10500000</v>
      </c>
      <c r="J21" s="23">
        <v>10000000</v>
      </c>
      <c r="K21" s="23">
        <f t="shared" si="6"/>
        <v>500000</v>
      </c>
    </row>
    <row r="22" spans="1:11" s="24" customFormat="1" ht="20.25" customHeight="1" x14ac:dyDescent="0.25">
      <c r="A22" s="20">
        <v>13</v>
      </c>
      <c r="B22" s="21" t="s">
        <v>35</v>
      </c>
      <c r="C22" s="15">
        <f t="shared" si="7"/>
        <v>10500000</v>
      </c>
      <c r="D22" s="22">
        <f t="shared" si="3"/>
        <v>10000000</v>
      </c>
      <c r="E22" s="22">
        <f t="shared" si="4"/>
        <v>500000</v>
      </c>
      <c r="F22" s="22"/>
      <c r="G22" s="23"/>
      <c r="H22" s="23"/>
      <c r="I22" s="23">
        <f t="shared" si="5"/>
        <v>10500000</v>
      </c>
      <c r="J22" s="23">
        <v>10000000</v>
      </c>
      <c r="K22" s="23">
        <f t="shared" si="6"/>
        <v>500000</v>
      </c>
    </row>
    <row r="23" spans="1:11" s="24" customFormat="1" ht="20.25" customHeight="1" x14ac:dyDescent="0.25">
      <c r="A23" s="20">
        <v>14</v>
      </c>
      <c r="B23" s="21" t="s">
        <v>36</v>
      </c>
      <c r="C23" s="15">
        <f t="shared" si="7"/>
        <v>10500000</v>
      </c>
      <c r="D23" s="22">
        <f t="shared" si="3"/>
        <v>10000000</v>
      </c>
      <c r="E23" s="22">
        <f t="shared" si="4"/>
        <v>500000</v>
      </c>
      <c r="F23" s="22"/>
      <c r="G23" s="23"/>
      <c r="H23" s="23"/>
      <c r="I23" s="23">
        <f t="shared" si="5"/>
        <v>10500000</v>
      </c>
      <c r="J23" s="23">
        <v>10000000</v>
      </c>
      <c r="K23" s="23">
        <f t="shared" si="6"/>
        <v>500000</v>
      </c>
    </row>
    <row r="24" spans="1:11" s="24" customFormat="1" ht="20.25" customHeight="1" x14ac:dyDescent="0.25">
      <c r="A24" s="20">
        <v>15</v>
      </c>
      <c r="B24" s="21" t="s">
        <v>37</v>
      </c>
      <c r="C24" s="15">
        <f t="shared" si="7"/>
        <v>10500000</v>
      </c>
      <c r="D24" s="22">
        <f t="shared" si="3"/>
        <v>10000000</v>
      </c>
      <c r="E24" s="22">
        <f t="shared" si="4"/>
        <v>500000</v>
      </c>
      <c r="F24" s="22"/>
      <c r="G24" s="23"/>
      <c r="H24" s="23"/>
      <c r="I24" s="23">
        <f t="shared" si="5"/>
        <v>10500000</v>
      </c>
      <c r="J24" s="23">
        <v>10000000</v>
      </c>
      <c r="K24" s="23">
        <f t="shared" si="6"/>
        <v>500000</v>
      </c>
    </row>
    <row r="25" spans="1:11" s="24" customFormat="1" ht="20.25" customHeight="1" x14ac:dyDescent="0.25">
      <c r="A25" s="20">
        <v>16</v>
      </c>
      <c r="B25" s="21" t="s">
        <v>38</v>
      </c>
      <c r="C25" s="15">
        <f t="shared" si="7"/>
        <v>10500000</v>
      </c>
      <c r="D25" s="22">
        <f t="shared" si="3"/>
        <v>10000000</v>
      </c>
      <c r="E25" s="22">
        <f t="shared" si="4"/>
        <v>500000</v>
      </c>
      <c r="F25" s="22"/>
      <c r="G25" s="23"/>
      <c r="H25" s="23"/>
      <c r="I25" s="23">
        <f t="shared" si="5"/>
        <v>10500000</v>
      </c>
      <c r="J25" s="23">
        <v>10000000</v>
      </c>
      <c r="K25" s="23">
        <f t="shared" si="6"/>
        <v>500000</v>
      </c>
    </row>
    <row r="26" spans="1:11" s="24" customFormat="1" ht="20.25" customHeight="1" x14ac:dyDescent="0.25">
      <c r="A26" s="20">
        <v>17</v>
      </c>
      <c r="B26" s="21" t="s">
        <v>39</v>
      </c>
      <c r="C26" s="15">
        <f t="shared" si="7"/>
        <v>10500000</v>
      </c>
      <c r="D26" s="22">
        <f t="shared" si="3"/>
        <v>10000000</v>
      </c>
      <c r="E26" s="22">
        <f t="shared" si="4"/>
        <v>500000</v>
      </c>
      <c r="F26" s="22"/>
      <c r="G26" s="23"/>
      <c r="H26" s="23"/>
      <c r="I26" s="23">
        <f t="shared" si="5"/>
        <v>10500000</v>
      </c>
      <c r="J26" s="23">
        <v>10000000</v>
      </c>
      <c r="K26" s="23">
        <f t="shared" si="6"/>
        <v>500000</v>
      </c>
    </row>
    <row r="27" spans="1:11" s="24" customFormat="1" ht="20.25" customHeight="1" x14ac:dyDescent="0.25">
      <c r="A27" s="20">
        <v>18</v>
      </c>
      <c r="B27" s="21" t="s">
        <v>8</v>
      </c>
      <c r="C27" s="15">
        <f t="shared" si="7"/>
        <v>10500000</v>
      </c>
      <c r="D27" s="22">
        <f t="shared" si="3"/>
        <v>10000000</v>
      </c>
      <c r="E27" s="22">
        <f t="shared" si="4"/>
        <v>500000</v>
      </c>
      <c r="F27" s="22"/>
      <c r="G27" s="23"/>
      <c r="H27" s="23"/>
      <c r="I27" s="23">
        <f t="shared" si="5"/>
        <v>10500000</v>
      </c>
      <c r="J27" s="23">
        <v>10000000</v>
      </c>
      <c r="K27" s="23">
        <f t="shared" si="6"/>
        <v>500000</v>
      </c>
    </row>
  </sheetData>
  <mergeCells count="8">
    <mergeCell ref="A1:K1"/>
    <mergeCell ref="B4:B5"/>
    <mergeCell ref="A4:A5"/>
    <mergeCell ref="F4:H4"/>
    <mergeCell ref="I4:K4"/>
    <mergeCell ref="C4:E4"/>
    <mergeCell ref="A2:K2"/>
    <mergeCell ref="J3:K3"/>
  </mergeCells>
  <pageMargins left="0.47" right="0" top="0.46" bottom="0.28999999999999998" header="0.31496062992126" footer="0.17"/>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 COMPUTER</dc:creator>
  <cp:lastModifiedBy>Admin</cp:lastModifiedBy>
  <cp:lastPrinted>2022-10-12T02:18:19Z</cp:lastPrinted>
  <dcterms:created xsi:type="dcterms:W3CDTF">2022-10-10T02:08:40Z</dcterms:created>
  <dcterms:modified xsi:type="dcterms:W3CDTF">2022-10-14T04:20:58Z</dcterms:modified>
</cp:coreProperties>
</file>