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D30DB30D-37EF-45CF-AF8F-22A34FD3A79E}" xr6:coauthVersionLast="36" xr6:coauthVersionMax="36" xr10:uidLastSave="{00000000-0000-0000-0000-000000000000}"/>
  <bookViews>
    <workbookView xWindow="0" yWindow="0" windowWidth="20496" windowHeight="7656" firstSheet="1" activeTab="1" xr2:uid="{00000000-000D-0000-FFFF-FFFF00000000}"/>
  </bookViews>
  <sheets>
    <sheet name="foxz" sheetId="3" state="veryHidden" r:id="rId1"/>
    <sheet name="Đề nghị của các đơn vị" sheetId="7" r:id="rId2"/>
  </sheets>
  <definedNames>
    <definedName name="_xlnm.Print_Area" localSheetId="1">'Đề nghị của các đơn vị'!$A$1:$D$32</definedName>
  </definedNames>
  <calcPr calcId="191029"/>
</workbook>
</file>

<file path=xl/calcChain.xml><?xml version="1.0" encoding="utf-8"?>
<calcChain xmlns="http://schemas.openxmlformats.org/spreadsheetml/2006/main">
  <c r="D13" i="7" l="1"/>
  <c r="D11" i="7"/>
  <c r="D30" i="7" l="1"/>
  <c r="D28" i="7"/>
  <c r="D26" i="7"/>
  <c r="D24" i="7"/>
  <c r="D22" i="7"/>
  <c r="D20" i="7"/>
  <c r="D18" i="7"/>
  <c r="D16" i="7"/>
  <c r="D14" i="7"/>
  <c r="D10" i="7"/>
  <c r="D9" i="7" l="1"/>
</calcChain>
</file>

<file path=xl/sharedStrings.xml><?xml version="1.0" encoding="utf-8"?>
<sst xmlns="http://schemas.openxmlformats.org/spreadsheetml/2006/main" count="35" uniqueCount="35">
  <si>
    <t>STT</t>
  </si>
  <si>
    <t>Nội dung</t>
  </si>
  <si>
    <t>Cộng</t>
  </si>
  <si>
    <t>Đơn vị</t>
  </si>
  <si>
    <t>Tòa án nhân dân huyện</t>
  </si>
  <si>
    <t>Hỗ trợ hoạt động xét xử lưu động, công tác tổng kết Hội thẩm nhân dân năm 2022</t>
  </si>
  <si>
    <t>Tiếp khách</t>
  </si>
  <si>
    <t>Ủy ban MTTQ</t>
  </si>
  <si>
    <t>Chi cục Thống kê</t>
  </si>
  <si>
    <t>Kinh phí hướng dẫn điều tra thu nhập bình quân đầu người (tiêu chí số 10) Chương trình MTQG xây dựng NTM trên địa bàn huyện Tuần Giáo</t>
  </si>
  <si>
    <t>ĐVT: đồng</t>
  </si>
  <si>
    <t>Số tiền</t>
  </si>
  <si>
    <t>Chi cục thuế khu vực Tuần Giáo - Tủa Chùa</t>
  </si>
  <si>
    <t>Kinh phí gắn biển nhà, trao ảnh Bác Hồ, cờ tổ quốc từ Chương trình "Mái ấm nghĩa tình, an sinh xã hội" năm 2022</t>
  </si>
  <si>
    <t>Chi mua vật tư văn phòng</t>
  </si>
  <si>
    <t>Sửa chữa trang thiết bị</t>
  </si>
  <si>
    <t>Trung tâm quản lý đất đai</t>
  </si>
  <si>
    <t>Kinh phí mua phôi giấy, trang bổ sung giấy chứng nhận QSD đất</t>
  </si>
  <si>
    <t>Thanh tra</t>
  </si>
  <si>
    <t>Công an</t>
  </si>
  <si>
    <t>Phòng Y tế</t>
  </si>
  <si>
    <t>Kinh phí khám tuyển nghĩa vụ quân sự, công an năm 2022 (số còn thiếu)</t>
  </si>
  <si>
    <t>Trích từ các khoản thu hồi sau thanh tra (30% số tiền đã nộp vào NS)</t>
  </si>
  <si>
    <t>Kinh phí đảm bảo cho lực lượng xử phạt VPHC (30% số tiền đã nộp vào NS)</t>
  </si>
  <si>
    <t>Hỗ trợ công tác thu ngân sách nhà nước trên địa bàn huyện năm 2022</t>
  </si>
  <si>
    <t>Phòng Giáo dục và Đào tạo</t>
  </si>
  <si>
    <t>Sửa chữa trang thiết bị văn phòng</t>
  </si>
  <si>
    <t>BIỂU CHI TIẾT BỔ SUNG DỰ TOÁN NĂM 2022 CHO CÁC ĐƠN VỊ</t>
  </si>
  <si>
    <t>BIỂU CHI TIẾT ĐIỀU CHỈNH TĂNG DỰ TOÁN NĂM 2022 CHO CÁC ĐƠN VỊ</t>
  </si>
  <si>
    <t>(Kèm theo Tờ trình số         /TTr-UBND ngày       / 12 / 2022 của UBND huyện Tuần Giáo)</t>
  </si>
  <si>
    <t>(Kèm theo Quyết định số          /QĐ-UBND ngày         / 12 / 2022 của UBND huyện Tuần Giáo)</t>
  </si>
  <si>
    <t>(Kèm theo Tờ trình số  102  /TTr-TCKH ngày  27 /12 / 2022 của Phòng Tài chính Kế hoạch)</t>
  </si>
  <si>
    <t xml:space="preserve">    </t>
  </si>
  <si>
    <t>(Kèm theo Tờ trình số             /TTr-UBND ngày         / 12 / 2022 của UBND huyện Tuần Giáo)</t>
  </si>
  <si>
    <t>Văn phòng HĐND&amp;UBND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</si>
</sst>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(* #,##0_);_(* \(#,##0\);_(* &quot;-&quot;??_);_(@_)"/>
    <numFmt numFmtId="168" formatCode="0.000%"/>
    <numFmt numFmtId="169" formatCode="&quot;$&quot;#,##0;[Red]\-&quot;$&quot;#,##0"/>
    <numFmt numFmtId="170" formatCode="_-&quot;$&quot;* #,##0_-;\-&quot;$&quot;* #,##0_-;_-&quot;$&quot;* &quot;-&quot;_-;_-@_-"/>
    <numFmt numFmtId="171" formatCode="_-&quot;$&quot;* #,##0.00_-;\-&quot;$&quot;* #,##0.00_-;_-&quot;$&quot;* &quot;-&quot;??_-;_-@_-"/>
    <numFmt numFmtId="172" formatCode="00.000"/>
    <numFmt numFmtId="173" formatCode="&quot;￥&quot;#,##0;&quot;￥&quot;\-#,##0"/>
    <numFmt numFmtId="174" formatCode="#,##0\ &quot;DM&quot;;\-#,##0\ &quot;DM&quot;"/>
    <numFmt numFmtId="175" formatCode="\$#,##0\ ;\(\$#,##0\)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0.00_)"/>
    <numFmt numFmtId="179" formatCode="#,##0\ &quot;F&quot;;[Red]\-#,##0\ &quot;F&quot;"/>
    <numFmt numFmtId="180" formatCode="#,##0.00\ &quot;F&quot;;\-#,##0.00\ &quot;F&quot;"/>
    <numFmt numFmtId="181" formatCode="#,##0.00\ &quot;F&quot;;[Red]\-#,##0.00\ &quot;F&quot;"/>
    <numFmt numFmtId="182" formatCode="_-* #,##0\ &quot;F&quot;_-;\-* #,##0\ &quot;F&quot;_-;_-* &quot;-&quot;\ &quot;F&quot;_-;_-@_-"/>
  </numFmts>
  <fonts count="25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i/>
      <sz val="16"/>
      <name val="Helv"/>
    </font>
    <font>
      <sz val="13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3"/>
      <name val=".VnTime"/>
      <family val="2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ont="0" applyFill="0" applyAlignment="0"/>
    <xf numFmtId="178" fontId="11" fillId="0" borderId="0"/>
    <xf numFmtId="181" fontId="12" fillId="0" borderId="3">
      <alignment horizontal="right" vertical="center"/>
    </xf>
    <xf numFmtId="182" fontId="12" fillId="0" borderId="3">
      <alignment horizontal="center"/>
    </xf>
    <xf numFmtId="0" fontId="4" fillId="0" borderId="4" applyNumberFormat="0" applyFont="0" applyFill="0" applyAlignment="0" applyProtection="0"/>
    <xf numFmtId="179" fontId="12" fillId="0" borderId="0"/>
    <xf numFmtId="180" fontId="12" fillId="0" borderId="5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" fillId="0" borderId="0">
      <alignment vertical="center"/>
    </xf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7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0" borderId="0"/>
    <xf numFmtId="0" fontId="10" fillId="0" borderId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4" applyNumberFormat="0" applyFont="0" applyFill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81" fontId="21" fillId="0" borderId="3">
      <alignment horizontal="right" vertical="center"/>
    </xf>
    <xf numFmtId="182" fontId="21" fillId="0" borderId="3">
      <alignment horizontal="center"/>
    </xf>
    <xf numFmtId="0" fontId="4" fillId="0" borderId="4" applyNumberFormat="0" applyFont="0" applyFill="0" applyAlignment="0" applyProtection="0"/>
    <xf numFmtId="179" fontId="21" fillId="0" borderId="0"/>
    <xf numFmtId="180" fontId="21" fillId="0" borderId="5"/>
  </cellStyleXfs>
  <cellXfs count="20">
    <xf numFmtId="0" fontId="0" fillId="0" borderId="0" xfId="0"/>
    <xf numFmtId="3" fontId="23" fillId="0" borderId="0" xfId="0" applyNumberFormat="1" applyFont="1" applyFill="1" applyAlignment="1">
      <alignment horizontal="right"/>
    </xf>
    <xf numFmtId="0" fontId="23" fillId="0" borderId="0" xfId="0" applyFont="1" applyFill="1"/>
    <xf numFmtId="167" fontId="23" fillId="0" borderId="0" xfId="0" applyNumberFormat="1" applyFont="1" applyFill="1"/>
    <xf numFmtId="167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22" fillId="0" borderId="5" xfId="2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left" vertical="center" wrapText="1"/>
    </xf>
    <xf numFmtId="0" fontId="22" fillId="0" borderId="0" xfId="0" applyFont="1" applyFill="1"/>
    <xf numFmtId="0" fontId="22" fillId="0" borderId="5" xfId="2" applyFont="1" applyFill="1" applyBorder="1" applyAlignment="1">
      <alignment horizontal="left" vertical="center"/>
    </xf>
    <xf numFmtId="0" fontId="23" fillId="0" borderId="5" xfId="2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left" vertical="center" wrapText="1"/>
    </xf>
    <xf numFmtId="3" fontId="22" fillId="0" borderId="5" xfId="2" applyNumberFormat="1" applyFont="1" applyFill="1" applyBorder="1" applyAlignment="1">
      <alignment horizontal="right" vertical="center" wrapText="1"/>
    </xf>
    <xf numFmtId="167" fontId="23" fillId="0" borderId="5" xfId="1" applyNumberFormat="1" applyFont="1" applyFill="1" applyBorder="1" applyAlignment="1">
      <alignment horizontal="right" vertical="center" wrapText="1"/>
    </xf>
    <xf numFmtId="0" fontId="22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2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</cellXfs>
  <cellStyles count="61">
    <cellStyle name="??" xfId="3" xr:uid="{00000000-0005-0000-0000-000000000000}"/>
    <cellStyle name="?? [0.00]_PRODUCT DETAIL Q1" xfId="4" xr:uid="{00000000-0005-0000-0000-000001000000}"/>
    <cellStyle name="?? [0]" xfId="5" xr:uid="{00000000-0005-0000-0000-000002000000}"/>
    <cellStyle name="???? [0.00]_PRODUCT DETAIL Q1" xfId="6" xr:uid="{00000000-0005-0000-0000-000003000000}"/>
    <cellStyle name="????_PRODUCT DETAIL Q1" xfId="7" xr:uid="{00000000-0005-0000-0000-000004000000}"/>
    <cellStyle name="???_HOBONG" xfId="8" xr:uid="{00000000-0005-0000-0000-000005000000}"/>
    <cellStyle name="??_(????)??????" xfId="9" xr:uid="{00000000-0005-0000-0000-000006000000}"/>
    <cellStyle name="AeE­ [0]_INQUIRY ¿μ¾÷AßAø " xfId="10" xr:uid="{00000000-0005-0000-0000-000007000000}"/>
    <cellStyle name="AeE­_INQUIRY ¿µ¾÷AßAø " xfId="11" xr:uid="{00000000-0005-0000-0000-000008000000}"/>
    <cellStyle name="AÞ¸¶ [0]_INQUIRY ¿?¾÷AßAø " xfId="12" xr:uid="{00000000-0005-0000-0000-000009000000}"/>
    <cellStyle name="AÞ¸¶_INQUIRY ¿?¾÷AßAø " xfId="13" xr:uid="{00000000-0005-0000-0000-00000A000000}"/>
    <cellStyle name="C?AØ_¿?¾÷CoE² " xfId="14" xr:uid="{00000000-0005-0000-0000-00000B000000}"/>
    <cellStyle name="C￥AØ_¿μ¾÷CoE² " xfId="15" xr:uid="{00000000-0005-0000-0000-00000C000000}"/>
    <cellStyle name="Comma" xfId="1" builtinId="3"/>
    <cellStyle name="Comma0" xfId="16" xr:uid="{00000000-0005-0000-0000-00000E000000}"/>
    <cellStyle name="Currency0" xfId="17" xr:uid="{00000000-0005-0000-0000-00000F000000}"/>
    <cellStyle name="Date" xfId="18" xr:uid="{00000000-0005-0000-0000-000010000000}"/>
    <cellStyle name="Fixed" xfId="19" xr:uid="{00000000-0005-0000-0000-000011000000}"/>
    <cellStyle name="Header1" xfId="20" xr:uid="{00000000-0005-0000-0000-000012000000}"/>
    <cellStyle name="Header2" xfId="21" xr:uid="{00000000-0005-0000-0000-000013000000}"/>
    <cellStyle name="Heading 1 2" xfId="22" xr:uid="{00000000-0005-0000-0000-000014000000}"/>
    <cellStyle name="Heading 1 3" xfId="51" xr:uid="{00000000-0005-0000-0000-000015000000}"/>
    <cellStyle name="Heading 1 4" xfId="54" xr:uid="{00000000-0005-0000-0000-000016000000}"/>
    <cellStyle name="Heading 2 2" xfId="23" xr:uid="{00000000-0005-0000-0000-000017000000}"/>
    <cellStyle name="Heading 2 3" xfId="52" xr:uid="{00000000-0005-0000-0000-000018000000}"/>
    <cellStyle name="Heading 2 4" xfId="55" xr:uid="{00000000-0005-0000-0000-000019000000}"/>
    <cellStyle name="n" xfId="24" xr:uid="{00000000-0005-0000-0000-00001A000000}"/>
    <cellStyle name="Normal" xfId="0" builtinId="0"/>
    <cellStyle name="Normal - Style1" xfId="25" xr:uid="{00000000-0005-0000-0000-00001C000000}"/>
    <cellStyle name="Normal 2" xfId="2" xr:uid="{00000000-0005-0000-0000-00001D000000}"/>
    <cellStyle name="T" xfId="26" xr:uid="{00000000-0005-0000-0000-00001E000000}"/>
    <cellStyle name="T 2" xfId="56" xr:uid="{00000000-0005-0000-0000-00001F000000}"/>
    <cellStyle name="Total 2" xfId="28" xr:uid="{00000000-0005-0000-0000-000022000000}"/>
    <cellStyle name="Total 3" xfId="53" xr:uid="{00000000-0005-0000-0000-000023000000}"/>
    <cellStyle name="Total 4" xfId="58" xr:uid="{00000000-0005-0000-0000-000024000000}"/>
    <cellStyle name="th" xfId="27" xr:uid="{00000000-0005-0000-0000-000020000000}"/>
    <cellStyle name="th 2" xfId="57" xr:uid="{00000000-0005-0000-0000-000021000000}"/>
    <cellStyle name="viet" xfId="29" xr:uid="{00000000-0005-0000-0000-000025000000}"/>
    <cellStyle name="viet 2" xfId="59" xr:uid="{00000000-0005-0000-0000-000026000000}"/>
    <cellStyle name="viet2" xfId="30" xr:uid="{00000000-0005-0000-0000-000027000000}"/>
    <cellStyle name="viet2 2" xfId="60" xr:uid="{00000000-0005-0000-0000-000028000000}"/>
    <cellStyle name=" [0.00]_ Att. 1- Cover" xfId="31" xr:uid="{00000000-0005-0000-0000-000029000000}"/>
    <cellStyle name="_ Att. 1- Cover" xfId="32" xr:uid="{00000000-0005-0000-0000-00002A000000}"/>
    <cellStyle name="?_ Att. 1- Cover" xfId="33" xr:uid="{00000000-0005-0000-0000-00002B000000}"/>
    <cellStyle name="똿뗦먛귟 [0.00]_PRODUCT DETAIL Q1" xfId="34" xr:uid="{00000000-0005-0000-0000-00002C000000}"/>
    <cellStyle name="똿뗦먛귟_PRODUCT DETAIL Q1" xfId="35" xr:uid="{00000000-0005-0000-0000-00002D000000}"/>
    <cellStyle name="믅됞 [0.00]_PRODUCT DETAIL Q1" xfId="36" xr:uid="{00000000-0005-0000-0000-00002E000000}"/>
    <cellStyle name="믅됞_PRODUCT DETAIL Q1" xfId="37" xr:uid="{00000000-0005-0000-0000-00002F000000}"/>
    <cellStyle name="백분율_95" xfId="38" xr:uid="{00000000-0005-0000-0000-000030000000}"/>
    <cellStyle name="뷭?_BOOKSHIP" xfId="39" xr:uid="{00000000-0005-0000-0000-000031000000}"/>
    <cellStyle name="콤마 [0]_1202" xfId="40" xr:uid="{00000000-0005-0000-0000-000032000000}"/>
    <cellStyle name="콤마_1202" xfId="41" xr:uid="{00000000-0005-0000-0000-000033000000}"/>
    <cellStyle name="통화 [0]_1202" xfId="42" xr:uid="{00000000-0005-0000-0000-000034000000}"/>
    <cellStyle name="통화_1202" xfId="43" xr:uid="{00000000-0005-0000-0000-000035000000}"/>
    <cellStyle name="표준_(정보부문)월별인원계획" xfId="44" xr:uid="{00000000-0005-0000-0000-000036000000}"/>
    <cellStyle name="一般_00Q3902REV.1" xfId="45" xr:uid="{00000000-0005-0000-0000-000037000000}"/>
    <cellStyle name="千分位[0]_00Q3902REV.1" xfId="46" xr:uid="{00000000-0005-0000-0000-000038000000}"/>
    <cellStyle name="千分位_00Q3902REV.1" xfId="47" xr:uid="{00000000-0005-0000-0000-000039000000}"/>
    <cellStyle name="貨幣 [0]_00Q3902REV.1" xfId="48" xr:uid="{00000000-0005-0000-0000-00003A000000}"/>
    <cellStyle name="貨幣[0]_BRE" xfId="49" xr:uid="{00000000-0005-0000-0000-00003B000000}"/>
    <cellStyle name="貨幣_00Q3902REV.1" xfId="50" xr:uid="{00000000-0005-0000-0000-00003C000000}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view="pageBreakPreview" topLeftCell="A2" zoomScaleNormal="90" zoomScaleSheetLayoutView="100" workbookViewId="0">
      <selection activeCell="C13" sqref="C13"/>
    </sheetView>
  </sheetViews>
  <sheetFormatPr defaultColWidth="8.90625" defaultRowHeight="16.8"/>
  <cols>
    <col min="1" max="1" width="5.08984375" style="2" customWidth="1"/>
    <col min="2" max="2" width="23.08984375" style="2" customWidth="1"/>
    <col min="3" max="3" width="43.08984375" style="2" customWidth="1"/>
    <col min="4" max="4" width="14.6328125" style="2" customWidth="1"/>
    <col min="5" max="16384" width="8.90625" style="2"/>
  </cols>
  <sheetData>
    <row r="1" spans="1:7" ht="27" hidden="1" customHeight="1">
      <c r="A1" s="17" t="s">
        <v>27</v>
      </c>
      <c r="B1" s="17"/>
      <c r="C1" s="17"/>
      <c r="D1" s="17"/>
      <c r="E1" s="1"/>
    </row>
    <row r="2" spans="1:7" ht="27" customHeight="1">
      <c r="A2" s="18" t="s">
        <v>28</v>
      </c>
      <c r="B2" s="18"/>
      <c r="C2" s="18"/>
      <c r="D2" s="18"/>
      <c r="E2" s="1"/>
    </row>
    <row r="3" spans="1:7" ht="18.75" hidden="1" customHeight="1">
      <c r="A3" s="16" t="s">
        <v>31</v>
      </c>
      <c r="B3" s="16"/>
      <c r="C3" s="16"/>
      <c r="D3" s="16"/>
      <c r="E3" s="3"/>
      <c r="F3" s="4"/>
      <c r="G3" s="3"/>
    </row>
    <row r="4" spans="1:7" ht="21.75" customHeight="1">
      <c r="A4" s="19" t="s">
        <v>33</v>
      </c>
      <c r="B4" s="19"/>
      <c r="C4" s="19"/>
      <c r="D4" s="19"/>
      <c r="E4" s="3"/>
      <c r="F4" s="4"/>
      <c r="G4" s="3"/>
    </row>
    <row r="5" spans="1:7" ht="21.75" hidden="1" customHeight="1">
      <c r="A5" s="16" t="s">
        <v>29</v>
      </c>
      <c r="B5" s="16"/>
      <c r="C5" s="16"/>
      <c r="D5" s="16"/>
      <c r="E5" s="3"/>
      <c r="F5" s="4"/>
      <c r="G5" s="3"/>
    </row>
    <row r="6" spans="1:7" ht="21.75" hidden="1" customHeight="1">
      <c r="A6" s="16" t="s">
        <v>30</v>
      </c>
      <c r="B6" s="16"/>
      <c r="C6" s="16"/>
      <c r="D6" s="16"/>
      <c r="E6" s="3"/>
      <c r="F6" s="4"/>
      <c r="G6" s="3"/>
    </row>
    <row r="7" spans="1:7" ht="30" customHeight="1">
      <c r="D7" s="5" t="s">
        <v>10</v>
      </c>
    </row>
    <row r="8" spans="1:7" s="15" customFormat="1" ht="21.75" customHeight="1">
      <c r="A8" s="6" t="s">
        <v>0</v>
      </c>
      <c r="B8" s="6" t="s">
        <v>3</v>
      </c>
      <c r="C8" s="14" t="s">
        <v>1</v>
      </c>
      <c r="D8" s="6" t="s">
        <v>11</v>
      </c>
    </row>
    <row r="9" spans="1:7" s="8" customFormat="1" ht="27" customHeight="1">
      <c r="A9" s="6"/>
      <c r="B9" s="6"/>
      <c r="C9" s="7" t="s">
        <v>2</v>
      </c>
      <c r="D9" s="12">
        <f>+D10+D14+D16+D18+D20+D22+D24+D28+D30+D26</f>
        <v>523055000</v>
      </c>
    </row>
    <row r="10" spans="1:7" s="8" customFormat="1" ht="21.75" customHeight="1">
      <c r="A10" s="6">
        <v>1</v>
      </c>
      <c r="B10" s="9" t="s">
        <v>34</v>
      </c>
      <c r="C10" s="6"/>
      <c r="D10" s="12">
        <f>SUM(D11:D13)</f>
        <v>230000000</v>
      </c>
    </row>
    <row r="11" spans="1:7" ht="23.25" customHeight="1">
      <c r="A11" s="10"/>
      <c r="B11" s="6"/>
      <c r="C11" s="11" t="s">
        <v>14</v>
      </c>
      <c r="D11" s="13">
        <f>50000000+15000000</f>
        <v>65000000</v>
      </c>
    </row>
    <row r="12" spans="1:7" ht="23.25" customHeight="1">
      <c r="A12" s="10"/>
      <c r="B12" s="6"/>
      <c r="C12" s="11" t="s">
        <v>6</v>
      </c>
      <c r="D12" s="13">
        <v>100000000</v>
      </c>
    </row>
    <row r="13" spans="1:7" ht="23.25" customHeight="1">
      <c r="A13" s="10"/>
      <c r="B13" s="6"/>
      <c r="C13" s="11" t="s">
        <v>15</v>
      </c>
      <c r="D13" s="13">
        <f>50000000+15000000</f>
        <v>65000000</v>
      </c>
    </row>
    <row r="14" spans="1:7" s="8" customFormat="1" ht="21.75" customHeight="1">
      <c r="A14" s="6">
        <v>2</v>
      </c>
      <c r="B14" s="9" t="s">
        <v>7</v>
      </c>
      <c r="C14" s="6"/>
      <c r="D14" s="12">
        <f>SUM(D15:D15)</f>
        <v>34000000</v>
      </c>
    </row>
    <row r="15" spans="1:7" ht="55.5" customHeight="1">
      <c r="A15" s="10"/>
      <c r="B15" s="6"/>
      <c r="C15" s="11" t="s">
        <v>13</v>
      </c>
      <c r="D15" s="13">
        <v>34000000</v>
      </c>
    </row>
    <row r="16" spans="1:7" s="8" customFormat="1" ht="21.75" customHeight="1">
      <c r="A16" s="6">
        <v>3</v>
      </c>
      <c r="B16" s="9" t="s">
        <v>16</v>
      </c>
      <c r="C16" s="6"/>
      <c r="D16" s="12">
        <f>D17</f>
        <v>14600000</v>
      </c>
    </row>
    <row r="17" spans="1:4" ht="40.5" customHeight="1">
      <c r="A17" s="10"/>
      <c r="B17" s="6"/>
      <c r="C17" s="11" t="s">
        <v>17</v>
      </c>
      <c r="D17" s="13">
        <v>14600000</v>
      </c>
    </row>
    <row r="18" spans="1:4" s="8" customFormat="1" ht="21.75" customHeight="1">
      <c r="A18" s="6">
        <v>4</v>
      </c>
      <c r="B18" s="9" t="s">
        <v>20</v>
      </c>
      <c r="C18" s="6"/>
      <c r="D18" s="12">
        <f>D19</f>
        <v>57602000</v>
      </c>
    </row>
    <row r="19" spans="1:4" ht="39.75" customHeight="1">
      <c r="A19" s="10"/>
      <c r="B19" s="6"/>
      <c r="C19" s="11" t="s">
        <v>21</v>
      </c>
      <c r="D19" s="13">
        <v>57602000</v>
      </c>
    </row>
    <row r="20" spans="1:4" s="8" customFormat="1" ht="21.75" customHeight="1">
      <c r="A20" s="6">
        <v>5</v>
      </c>
      <c r="B20" s="9" t="s">
        <v>18</v>
      </c>
      <c r="C20" s="6"/>
      <c r="D20" s="12">
        <f>D21</f>
        <v>14353000</v>
      </c>
    </row>
    <row r="21" spans="1:4" ht="36.75" customHeight="1">
      <c r="A21" s="10"/>
      <c r="B21" s="6"/>
      <c r="C21" s="11" t="s">
        <v>22</v>
      </c>
      <c r="D21" s="13">
        <v>14353000</v>
      </c>
    </row>
    <row r="22" spans="1:4" s="8" customFormat="1" ht="21.75" customHeight="1">
      <c r="A22" s="6">
        <v>6</v>
      </c>
      <c r="B22" s="9" t="s">
        <v>19</v>
      </c>
      <c r="C22" s="6"/>
      <c r="D22" s="12">
        <f>D23</f>
        <v>52500000</v>
      </c>
    </row>
    <row r="23" spans="1:4" ht="39" customHeight="1">
      <c r="A23" s="10"/>
      <c r="B23" s="6"/>
      <c r="C23" s="11" t="s">
        <v>23</v>
      </c>
      <c r="D23" s="13">
        <v>52500000</v>
      </c>
    </row>
    <row r="24" spans="1:4" s="8" customFormat="1" ht="27.75" customHeight="1">
      <c r="A24" s="6">
        <v>7</v>
      </c>
      <c r="B24" s="9" t="s">
        <v>25</v>
      </c>
      <c r="C24" s="6"/>
      <c r="D24" s="12">
        <f>SUM(D25:D25)</f>
        <v>30000000</v>
      </c>
    </row>
    <row r="25" spans="1:4" ht="27.75" customHeight="1">
      <c r="A25" s="10"/>
      <c r="B25" s="6"/>
      <c r="C25" s="11" t="s">
        <v>26</v>
      </c>
      <c r="D25" s="13">
        <v>30000000</v>
      </c>
    </row>
    <row r="26" spans="1:4" s="8" customFormat="1" ht="25.5" customHeight="1">
      <c r="A26" s="6">
        <v>8</v>
      </c>
      <c r="B26" s="9" t="s">
        <v>12</v>
      </c>
      <c r="C26" s="6"/>
      <c r="D26" s="12">
        <f>D27</f>
        <v>50000000</v>
      </c>
    </row>
    <row r="27" spans="1:4" ht="46.5" customHeight="1">
      <c r="A27" s="10"/>
      <c r="B27" s="6"/>
      <c r="C27" s="11" t="s">
        <v>24</v>
      </c>
      <c r="D27" s="13">
        <v>50000000</v>
      </c>
    </row>
    <row r="28" spans="1:4" s="8" customFormat="1" ht="21.75" customHeight="1">
      <c r="A28" s="6">
        <v>9</v>
      </c>
      <c r="B28" s="9" t="s">
        <v>8</v>
      </c>
      <c r="C28" s="6"/>
      <c r="D28" s="12">
        <f>D29</f>
        <v>20000000</v>
      </c>
    </row>
    <row r="29" spans="1:4" ht="53.25" customHeight="1">
      <c r="A29" s="10"/>
      <c r="B29" s="6"/>
      <c r="C29" s="11" t="s">
        <v>9</v>
      </c>
      <c r="D29" s="13">
        <v>20000000</v>
      </c>
    </row>
    <row r="30" spans="1:4" s="8" customFormat="1" ht="21.75" customHeight="1">
      <c r="A30" s="6">
        <v>10</v>
      </c>
      <c r="B30" s="9" t="s">
        <v>4</v>
      </c>
      <c r="C30" s="6"/>
      <c r="D30" s="12">
        <f>SUM(D31:D31)</f>
        <v>20000000</v>
      </c>
    </row>
    <row r="31" spans="1:4" ht="45" customHeight="1">
      <c r="A31" s="10"/>
      <c r="B31" s="6"/>
      <c r="C31" s="11" t="s">
        <v>5</v>
      </c>
      <c r="D31" s="13">
        <v>20000000</v>
      </c>
    </row>
    <row r="32" spans="1:4">
      <c r="C32" s="2" t="s">
        <v>32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39370078740157483" right="0.23622047244094491" top="0.76" bottom="0.43307086614173229" header="0.19685039370078741" footer="0.19685039370078741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Đề nghị của các đơn vị</vt:lpstr>
      <vt:lpstr>'Đề nghị của các đơn vị'!Print_Area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2022-12-29T04:19:41Z</cp:lastPrinted>
  <dcterms:created xsi:type="dcterms:W3CDTF">2021-04-20T08:29:51Z</dcterms:created>
  <dcterms:modified xsi:type="dcterms:W3CDTF">2022-12-29T09:30:56Z</dcterms:modified>
</cp:coreProperties>
</file>