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b25f84517b0b447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Users\Bach\AppData\Local\Temp\Tandan JSC\files\"/>
    </mc:Choice>
  </mc:AlternateContent>
  <xr:revisionPtr revIDLastSave="0" documentId="13_ncr:1_{9868178F-64FA-4BC6-A590-E79959D050B4}" xr6:coauthVersionLast="36" xr6:coauthVersionMax="45" xr10:uidLastSave="{00000000-0000-0000-0000-000000000000}"/>
  <bookViews>
    <workbookView xWindow="-120" yWindow="-120" windowWidth="20730" windowHeight="11310" xr2:uid="{00000000-000D-0000-FFFF-FFFF00000000}"/>
  </bookViews>
  <sheets>
    <sheet name="Sheet1" sheetId="1" r:id="rId1"/>
  </sheets>
  <definedNames>
    <definedName name="_xlnm.Print_Area" localSheetId="0">Sheet1!$A$1:$F$34</definedName>
    <definedName name="_xlnm.Print_Titles" localSheetId="0">Sheet1!$4:$4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 r="H21" i="1"/>
</calcChain>
</file>

<file path=xl/sharedStrings.xml><?xml version="1.0" encoding="utf-8"?>
<sst xmlns="http://schemas.openxmlformats.org/spreadsheetml/2006/main" count="81" uniqueCount="78">
  <si>
    <t>STT</t>
  </si>
  <si>
    <t>Tên dự án</t>
  </si>
  <si>
    <t>Lý do điều chỉnh</t>
  </si>
  <si>
    <t>Ghi chú</t>
  </si>
  <si>
    <t>Nội dung đề nghị
 điều chỉnh</t>
  </si>
  <si>
    <t>Nội dung theo
 quy hoạch</t>
  </si>
  <si>
    <t>Xây dựng hạ tầng khu đất đấu giá QSD đất khối Trường Xuân (kho lượng thực cũ)</t>
  </si>
  <si>
    <t>Nâng cấp đường Huổi Củ</t>
  </si>
  <si>
    <t>Điều chỉnh một số tim tuyến một số vị trí (từ 0,4m đến 2,5m)</t>
  </si>
  <si>
    <t>Tọa độ đầu tuyến 2 (X:543482.47;Y:2388652.32)</t>
  </si>
  <si>
    <t>Không thay đổi</t>
  </si>
  <si>
    <t>Bề rộng đường là 9,5m, trong đó mặt đường rộng 5,5m, vỉa hè mỗi bên rộng 2m</t>
  </si>
  <si>
    <t>Tuyến 1: mặt cắt 8-8, nền đường rộng 5,5m (bao gồm cả rãnh thoát nước)</t>
  </si>
  <si>
    <t>Tuyến 2: mặt cắt 6A-6A, bề rộng nền đường 8,5m trong đó mặt đường 5,5m (bao gồm cả rãnh thoát nước) vỉa hè mỗi bên 1,5m</t>
  </si>
  <si>
    <t>Điều chỉnh thành mặt cắt 8-8, có bề rộng nền đường 5,5m (bao gồm cả rãnh thoát nước) không có vỉa hè</t>
  </si>
  <si>
    <t>Bổ sung thêm một tuyến đường phía tây công trình nền đường rộng 5,5m</t>
  </si>
  <si>
    <t>- Tọa độ: không thay đổi
- Cao độ: 566.44</t>
  </si>
  <si>
    <t>Tọa độ cuối tuyến (X:543053.58;Y:2388104.99)
- Cao độ: 566.25</t>
  </si>
  <si>
    <t>Tọa độ đoạn giữa tuyến (X:542906.67;Y:2388019.02)
Cao độ giữa tuyến: 566.5</t>
  </si>
  <si>
    <t>Tọa độ đoạn giữa tuyến (X:542968.63;Y:2388025.34)
Cao độ giữa tuyến: 568.5</t>
  </si>
  <si>
    <t>Tọa độ (X:543405.63;Y:2388649.89)</t>
  </si>
  <si>
    <t>Tọa độ điều chỉnh (X:543405.44;Y:2388649.73)</t>
  </si>
  <si>
    <t>Tọa độ (X:543395.32;Y:2388663.85)
Cao độ: 576.52</t>
  </si>
  <si>
    <t>Tọa độ điều chỉnh (X:543393.96;Y:2388662.92)
Cao độ điều chỉnh: 577.03</t>
  </si>
  <si>
    <t>Tọa độ (X:543383.877;Y:2388677.85)
Cao độ: 578.48</t>
  </si>
  <si>
    <t>Tọa độ điều chỉnh (X:543382.74;Y:2388676.9)
Cao độ điều chỉnh: 578.34</t>
  </si>
  <si>
    <t>Tọa độ (X:543244.37;Y:2388826.75)
Cao độ: 588.00</t>
  </si>
  <si>
    <t>Tọa độ điều chỉnh (X:543243.24;Y:2388825.74)
Cao độ điều chỉnh: 588.91</t>
  </si>
  <si>
    <t>Tọa độ: (X:543434.52;Y:2388691.51)</t>
  </si>
  <si>
    <t>Tọa độ điều chỉnh: (X:543434.58;Y:2388691.01)</t>
  </si>
  <si>
    <t>Tọa độ (X:543455.55;Y:2388693.44)
Cao độ: 574.8</t>
  </si>
  <si>
    <t>Tọa độ không điều chỉnh
Cao độ điều chỉnh: 574.2</t>
  </si>
  <si>
    <t>Tọa độ (X:543420.01;Y:2388696.47)
Cao độ: 573.25</t>
  </si>
  <si>
    <t>Tọa độ không điều chỉnh
Cao độ điều chỉnh: 573.36</t>
  </si>
  <si>
    <t>Tọa độ (X:543420.30;Y:2388696.62)
Cao độ điều chỉnh: 573.36</t>
  </si>
  <si>
    <t>Nâng cấp đường nội thị khối Tân Giang</t>
  </si>
  <si>
    <t xml:space="preserve"> + Mặt cắt đường 9,5m (mặt cắt 6-6); bề rộng mặt đường 5,5m; bề rộng vỉa hè 2m mỗi bên.</t>
  </si>
  <si>
    <t>+ Điều chỉnh mặt cắt ngang đường xuống 6,5m; bề rộng mặt đường 5,5m; bề rộng lề + rãnh thoát nước 1m</t>
  </si>
  <si>
    <t xml:space="preserve">+ Tim đường tuyến 1: Tim đường điểm đầu tuyến D1 (sau Viện kiểm sát) có tọa độ (X:2388330.13; Y:543315.85); </t>
  </si>
  <si>
    <t>+  Điều chỉnh tim đường điểm đầu tuyến D1 (sau Viện kiểm sát) sang tọa độ (X:2388329.7576 ; Y:543314.0048); ( Dịch 1,6m sang trái tuyến)</t>
  </si>
  <si>
    <t xml:space="preserve">+ Tại đầu tuyến 1 sau Viện kiểm sát nếu tim đường làm theo tim quy hoạch thì phần lòng đường sẽ cắt qua ngôi nhà 2 tầng mới xây nhà ông Nguyễn Văn Tuấn sẽ phải hỗ trợ đền bù tương ứng với số tiền xây lại ngôi nhà 2 tầng mới cho hộ ô Tuấn (theo đề nghị của ô Tuấn). Để giảm kinh phí thực hiện dự án cần điều chỉnh tim tuyến đoạn đường này </t>
  </si>
  <si>
    <t>- Tuyến số 4: Từ cổng Hạt kiểm lâm đấu nối với tuyến số 1 (sau Viện kiểm sát)</t>
  </si>
  <si>
    <t>+ Tim đường điểm đầu tuyến D1 có tọa độ (X:2388330.13; Y:543315.85); Cọc D1A tọa độ (X: 2388308.63; Y:544300.65); Cọc  84 tọa độ ( X: 2388317.46; Y: 543302.94)</t>
  </si>
  <si>
    <t>+ Điều chỉnh tim đường các cọc đỉnh D1 sang tọa độ ( X:2388329.7576; Y:543314.0048); Cọc D1A tọa độ ( X:2388309.38; Y: 543299.79); Cọc 84 tọa độ ( X: 2388318.10; Y:543301.79)</t>
  </si>
  <si>
    <t>- Thiết kế đường theo quy hoạch sẽ chiếm dụng vào đất của Viện kiểm sát, mặt đường nằm dưới sê nô của nhà 1 tầng</t>
  </si>
  <si>
    <t>- Tuyến số 5: Trước mặt Viện kiểm sát và Hạt kiểm lâm đấu nối với đường bê tông bên cạnh trường TH số 1 thị trấn</t>
  </si>
  <si>
    <t>+ Tim đường đỉnh D70 có tọa độ (X:2388280.1038; Y: 543334.4124); đỉnh D73 có tọa độ (X: 2388238.2672; Y: 543275.9568)</t>
  </si>
  <si>
    <t>+ Điều chỉnh tim đường các đỉnh D70 sang tọa độ ( X:238820.936; Y:543333.494); đỉnh D73 tọa độ (X:2388239.5924; Y:543274.3924)</t>
  </si>
  <si>
    <t>+ Thiết kế đường theo quy hoạch sẽ chiếm dụng sang phần đất của CA huyện (thuộc đất an ninh), phải phá dỡ tường rào xây. Nếu xây lại tường rào sẽ phải xây xuống ta luy âm</t>
  </si>
  <si>
    <t>+ Tại một số vị trí mép đường chiếm dụng qua tường rào thuộc phần đất của Công an huyện</t>
  </si>
  <si>
    <t>+ Tại một số vị trí dịch mép đường không cho chiếm dụng qua tường rào của công an huyện</t>
  </si>
  <si>
    <t xml:space="preserve">+ Nút giao đấu nối với đường nội thị phía sau khách sạn Tây Bắc </t>
  </si>
  <si>
    <t>+ Thu hồi toàn bộ phần đất dôi dư sau giải phóng mặt bằng của dự án đường nội thị thị trấn Tuần Giáo chuyển vào nút giao đấu nối ngã ba ( Diện tích thu hồi 123,5m2)</t>
  </si>
  <si>
    <t>+ Thu hồi phần đất dôi dư sau GPMB để chuyển thành đất giao thông</t>
  </si>
  <si>
    <t>Xây dựng cơ sở hạ tầng khu đấu giá QSD đất khối Sơn Thủy (khu số 2)</t>
  </si>
  <si>
    <t xml:space="preserve">Chuyển từ khu đất ở liền kề thành đất trường THCS </t>
  </si>
  <si>
    <t>Khu đất dự kiến xây dựng được quy hoạch làm Khu đất ở liền kề</t>
  </si>
  <si>
    <t>Tạo hệ thống giao thông liên hoàn cho khu đất đấu giá và các hộ dân bên trong, nâng giá trị khu đất đấu giá</t>
  </si>
  <si>
    <t xml:space="preserve">Cao độ giữa tuyến: 572,53 </t>
  </si>
  <si>
    <t>Cao độ toàn tuyến được nâng nên để giảm chi phí đào đắp và phạm vi ảnh hưởng.</t>
  </si>
  <si>
    <t>Cao độ giữa tuyến: 569,09</t>
  </si>
  <si>
    <t xml:space="preserve"> Cao độ toàn tuyến được nâng nên để giảm chi phí đào đắp và phạm vi ảnh hưởng.</t>
  </si>
  <si>
    <t>Nâng cấp đường 20/7 - bản Đông</t>
  </si>
  <si>
    <t>Hiện nay, dự án Trường THCS thị trấn đã được Huyện ủy Tuần Giáo nhất trí đầu tư xây dựng trong giai đoạn trung hạn 2021-2025, tuy nhiên việc xây dựng trường THCS thị trấn cần khu đất có mặt bằng rộng, gần trung tâm thị trấn và thuận lợi cho giao thông nên tìm được vị trí thích hợp là tương đối khó khăn. Việc chuyển từ khu số 2 khối Sơn Thủy từ đất ở liền kề  thành đất trường THCS sẽ giải quyết được bài toán về mặt bằng xây dựng. Hoàn thành các chỉ tiêu về giáo dục đã được đề ra.</t>
  </si>
  <si>
    <t>- Các tuyến số 1,2,3: Tuyến đường từ sau Viện Kiểm sát huyện chia thành 2 nhánh tại vị trí mó nước ngầm đấu nối với 2 tuyến đường nội thị khu tái định cư thị trấn:</t>
  </si>
  <si>
    <t xml:space="preserve">- Tuyến nhánh số 3 đấu nối từ đường nội thị khu tái định cư tới ngã ba tại vị trí mó nước ngầm: Tim cuối tuyến nút giao với đường nội thị có tọa độ ( X: 2388377.77; 543199,03) </t>
  </si>
  <si>
    <t>- Điều chỉnh nút giao đấu nối với đường nội thị sang tọa độ (X:2388419.09; Y:543198.60)</t>
  </si>
  <si>
    <t xml:space="preserve">Nếu tuyến đường được thiết kế theo quy hoạch thì độ dốc dọc đường lớn (12,6%) không đáp ứng theo tiêu chuẩn quy định vì vậy cần điều chỉnh hướng tuyến để giảm dốc dọc đường </t>
  </si>
  <si>
    <t>Đoạn tuyến đấu nối QL6, đường Bản Lồng - QL6 (QL6 đi khu khoáng nóng)</t>
  </si>
  <si>
    <t>- Mặt cắt quy hoạch (Theo Quyết định số 1468/QĐ-UBND ngày 28/12/2018 của UBND huyện Tuần Giáo): Mặt cắt 8-8 có chiều rộng nền đường là 5,5m, chiều rộng mặt đường là 5,5m</t>
  </si>
  <si>
    <t>Đoạn đầu tuyến đấu nối với QL6 theo quy hoạch có mặt cắt ngang 8-8 (chiều rộng nền đường 5,5m) không phù hợp với nhu cầu sử dụng cũng như quy hoạch của Khu du lịch bản Sáng, xã Quài Cang. Vì khi khu du lịch Suối khoáng nóng được thực hiện cần không gian chỉ dẫn, quảng bá và các phương tiện giao thông đi đi lại của khách du lịch sẽ đa dạng hơn gồm xe du lịch, xe ca …</t>
  </si>
  <si>
    <t>NỘI DUNG ĐỀ NGHỊ ĐIỀU CHỈNH CỤC BỘ QUY HOẠCH CÁC CÔNG TRÌNH TRÊN ĐỊA BÀN THỊ TRẤN TUẦN GIÁO,                      
HUYỆN TUẦN GIÁO, TỈNH ĐIỆN BIÊN</t>
  </si>
  <si>
    <t>(Kèm theo Tờ trình số:      /11/2020 của UBND huyện Tuần Giáo)</t>
  </si>
  <si>
    <t>Tuyến đường vào mặt cắt 12-12, nền đường rộng 8,5m, trong đó mặt rộng 5,5m, 2 bên lề rộng 1,5m
- Tọa độ (X:542929.59;Y:2387909.09)
- Tọa độ (X:542910.73;Y:2387946.4)
Cao độ: 560.91</t>
  </si>
  <si>
    <t>Tuyến đường vào mặt cắt 12-12, nền đường rộng 8,5m, trong đó mặt rộng 5,5m, 2 bên lề rộng 1,5m
- Tọa độ điều chỉnh (X:542929.59;Y:2387909.09)
- Tọa độ điều chỉnh (X:542908.66;Y:2387945.31)
Cao độ điều chỉnh: 560.79</t>
  </si>
  <si>
    <t xml:space="preserve">- Do dự án có kinh phí hạn hẹp nên trong dự án không có chi phí bồi thường đất mà chỉ có chi phí hỗ trợ tài sản và vật kiến trúc trên đất (chủ yếu là: hàng rào xây, hàng rào B40, kè …) tránh các vị trí đã xây dựng nhà kiên cố để giảm chi phí hỗ trợ. Đã được các hộ dân nhất trí.
- Vì vậy có một số vị trí trên tuyến phải điều chỉnh để tránh nhà, không phải làm kè giảm chi phí đầu tư xây dựng của dự án. </t>
  </si>
  <si>
    <t>+ Do nguồn vốn đầu tư có hạn, dự án huy động nhân dân hiến đất làm đường; không tính tiền bồi thường đất chỉ hỗ trợ tài sản, vật kiến trúc trên đất. Tại cuộc họp ngày  18/3/2020 các hộ dân có đất bị ảnh hưởng đã đồng thuận làm đường rộng 5,5m và không làm vỉa hè để hạn chế diện tích chiếm dụng đất do công trình đi qua toàn bộ là đất ở của nhân dân</t>
  </si>
  <si>
    <t>- Mặt cắt sau khi điều chỉnh: Mặt cắt 14 - 14 có chiều rộng nền đường là 11,5m, trong đó chiều rộng mặt đường là 7,5m, vỉa hè mỗi bên là 2,0m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</si>
</sst>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3"/>
      <scheme val="minor"/>
    </font>
    <font>
      <b/>
      <sz val="11"/>
      <color theme="1"/>
      <name val="Times New Roman"/>
      <family val="1"/>
    </font>
    <font>
      <sz val="11"/>
      <color theme="1"/>
      <name val="Times New Roman"/>
      <family val="1"/>
    </font>
    <font>
      <sz val="12"/>
      <color theme="1"/>
      <name val="Times New Roman"/>
      <family val="1"/>
    </font>
    <font>
      <i/>
      <sz val="11"/>
      <color theme="1"/>
      <name val="Times New Roman"/>
      <family val="1"/>
    </font>
    <font>
      <i/>
      <sz val="13"/>
      <color theme="1"/>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1" xfId="0" quotePrefix="1" applyFont="1" applyBorder="1" applyAlignment="1">
      <alignment vertical="center" wrapText="1"/>
    </xf>
    <xf numFmtId="0" fontId="2" fillId="0" borderId="2" xfId="0" quotePrefix="1"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1" fillId="0" borderId="5" xfId="0" applyFont="1" applyBorder="1" applyAlignment="1">
      <alignment horizontal="center" vertical="center" wrapText="1"/>
    </xf>
    <xf numFmtId="49" fontId="2" fillId="0" borderId="3" xfId="0" applyNumberFormat="1"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49" fontId="2" fillId="2"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49" fontId="2" fillId="0" borderId="7" xfId="0" applyNumberFormat="1" applyFont="1" applyBorder="1" applyAlignment="1">
      <alignment vertical="center" wrapText="1"/>
    </xf>
    <xf numFmtId="0" fontId="2" fillId="0" borderId="7" xfId="0" applyFont="1" applyBorder="1" applyAlignment="1">
      <alignment horizontal="center" vertical="center" wrapText="1"/>
    </xf>
    <xf numFmtId="0" fontId="2" fillId="0" borderId="3" xfId="0" applyFont="1" applyFill="1" applyBorder="1" applyAlignment="1">
      <alignment vertical="center" wrapText="1"/>
    </xf>
    <xf numFmtId="0" fontId="2" fillId="0" borderId="7" xfId="0" quotePrefix="1"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49" fontId="2" fillId="0" borderId="1" xfId="0" applyNumberFormat="1" applyFont="1" applyBorder="1" applyAlignment="1">
      <alignment vertical="center" wrapText="1"/>
    </xf>
    <xf numFmtId="49" fontId="2" fillId="0" borderId="1" xfId="0" applyNumberFormat="1" applyFont="1" applyBorder="1" applyAlignment="1">
      <alignment horizontal="left" vertical="center" wrapText="1"/>
    </xf>
    <xf numFmtId="49" fontId="2" fillId="0" borderId="6" xfId="0" applyNumberFormat="1"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horizontal="center" vertical="center" wrapText="1"/>
    </xf>
    <xf numFmtId="49" fontId="2" fillId="2" borderId="5" xfId="0" applyNumberFormat="1" applyFont="1" applyFill="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49" fontId="2" fillId="0" borderId="1" xfId="0" applyNumberFormat="1" applyFont="1" applyFill="1" applyBorder="1" applyAlignment="1">
      <alignment horizontal="left" vertical="center" wrapText="1"/>
    </xf>
    <xf numFmtId="0" fontId="2" fillId="0" borderId="9"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9"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8" xfId="0" quotePrefix="1" applyFont="1" applyBorder="1" applyAlignment="1">
      <alignment horizontal="center" vertical="center" wrapText="1"/>
    </xf>
    <xf numFmtId="0" fontId="3"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tabSelected="1" view="pageBreakPreview" topLeftCell="A34" zoomScaleNormal="100" zoomScaleSheetLayoutView="100" workbookViewId="0">
      <selection activeCell="E34" sqref="E34"/>
    </sheetView>
  </sheetViews>
  <sheetFormatPr defaultRowHeight="15" x14ac:dyDescent="0.25"/>
  <cols>
    <col min="1" max="1" width="6.140625" style="2" customWidth="1"/>
    <col min="2" max="2" width="20.28515625" style="1" customWidth="1"/>
    <col min="3" max="3" width="40.140625" style="1" customWidth="1"/>
    <col min="4" max="4" width="46.140625" style="1" customWidth="1"/>
    <col min="5" max="5" width="27.7109375" style="1" customWidth="1"/>
    <col min="6" max="6" width="8.7109375" style="1" customWidth="1"/>
    <col min="7" max="16384" width="9.140625" style="1"/>
  </cols>
  <sheetData>
    <row r="1" spans="1:6" ht="38.25" customHeight="1" x14ac:dyDescent="0.25">
      <c r="A1" s="36" t="s">
        <v>71</v>
      </c>
      <c r="B1" s="36"/>
      <c r="C1" s="36"/>
      <c r="D1" s="36"/>
      <c r="E1" s="36"/>
      <c r="F1" s="36"/>
    </row>
    <row r="2" spans="1:6" ht="18" customHeight="1" x14ac:dyDescent="0.25">
      <c r="A2" s="35" t="s">
        <v>72</v>
      </c>
      <c r="B2" s="35"/>
      <c r="C2" s="35"/>
      <c r="D2" s="35"/>
      <c r="E2" s="35"/>
      <c r="F2" s="35"/>
    </row>
    <row r="3" spans="1:6" ht="9" customHeight="1" x14ac:dyDescent="0.25">
      <c r="A3" s="31"/>
      <c r="B3" s="31"/>
      <c r="C3" s="31"/>
      <c r="D3" s="31"/>
      <c r="E3" s="31"/>
      <c r="F3" s="31"/>
    </row>
    <row r="4" spans="1:6" s="2" customFormat="1" ht="36.75" customHeight="1" x14ac:dyDescent="0.25">
      <c r="A4" s="8" t="s">
        <v>0</v>
      </c>
      <c r="B4" s="8" t="s">
        <v>1</v>
      </c>
      <c r="C4" s="8" t="s">
        <v>5</v>
      </c>
      <c r="D4" s="8" t="s">
        <v>4</v>
      </c>
      <c r="E4" s="8" t="s">
        <v>2</v>
      </c>
      <c r="F4" s="8" t="s">
        <v>3</v>
      </c>
    </row>
    <row r="5" spans="1:6" s="2" customFormat="1" ht="268.5" hidden="1" customHeight="1" x14ac:dyDescent="0.25">
      <c r="A5" s="11">
        <v>1</v>
      </c>
      <c r="B5" s="11" t="s">
        <v>54</v>
      </c>
      <c r="C5" s="12" t="s">
        <v>56</v>
      </c>
      <c r="D5" s="12" t="s">
        <v>55</v>
      </c>
      <c r="E5" s="12" t="s">
        <v>63</v>
      </c>
      <c r="F5" s="8"/>
    </row>
    <row r="6" spans="1:6" ht="114" customHeight="1" x14ac:dyDescent="0.25">
      <c r="A6" s="32">
        <v>1</v>
      </c>
      <c r="B6" s="38" t="s">
        <v>6</v>
      </c>
      <c r="C6" s="17" t="s">
        <v>73</v>
      </c>
      <c r="D6" s="17" t="s">
        <v>74</v>
      </c>
      <c r="E6" s="7"/>
      <c r="F6" s="7"/>
    </row>
    <row r="7" spans="1:6" ht="96.75" customHeight="1" x14ac:dyDescent="0.25">
      <c r="A7" s="34"/>
      <c r="B7" s="39"/>
      <c r="C7" s="10"/>
      <c r="D7" s="10" t="s">
        <v>15</v>
      </c>
      <c r="E7" s="16" t="s">
        <v>57</v>
      </c>
      <c r="F7" s="10"/>
    </row>
    <row r="8" spans="1:6" ht="34.5" customHeight="1" x14ac:dyDescent="0.25">
      <c r="A8" s="32">
        <v>2</v>
      </c>
      <c r="B8" s="38" t="s">
        <v>7</v>
      </c>
      <c r="C8" s="32" t="s">
        <v>12</v>
      </c>
      <c r="D8" s="32" t="s">
        <v>8</v>
      </c>
      <c r="E8" s="42" t="s">
        <v>75</v>
      </c>
      <c r="F8" s="32"/>
    </row>
    <row r="9" spans="1:6" ht="18" customHeight="1" x14ac:dyDescent="0.25">
      <c r="A9" s="33"/>
      <c r="B9" s="41"/>
      <c r="C9" s="40"/>
      <c r="D9" s="40"/>
      <c r="E9" s="43"/>
      <c r="F9" s="33"/>
    </row>
    <row r="10" spans="1:6" ht="50.25" customHeight="1" x14ac:dyDescent="0.25">
      <c r="A10" s="33"/>
      <c r="B10" s="41"/>
      <c r="C10" s="3" t="s">
        <v>20</v>
      </c>
      <c r="D10" s="3" t="s">
        <v>21</v>
      </c>
      <c r="E10" s="43"/>
      <c r="F10" s="33"/>
    </row>
    <row r="11" spans="1:6" ht="52.5" customHeight="1" x14ac:dyDescent="0.25">
      <c r="A11" s="33"/>
      <c r="B11" s="41"/>
      <c r="C11" s="3" t="s">
        <v>22</v>
      </c>
      <c r="D11" s="3" t="s">
        <v>23</v>
      </c>
      <c r="E11" s="43"/>
      <c r="F11" s="33"/>
    </row>
    <row r="12" spans="1:6" ht="58.5" customHeight="1" x14ac:dyDescent="0.25">
      <c r="A12" s="33"/>
      <c r="B12" s="41"/>
      <c r="C12" s="3" t="s">
        <v>24</v>
      </c>
      <c r="D12" s="3" t="s">
        <v>25</v>
      </c>
      <c r="E12" s="43"/>
      <c r="F12" s="33"/>
    </row>
    <row r="13" spans="1:6" ht="63" customHeight="1" x14ac:dyDescent="0.25">
      <c r="A13" s="34"/>
      <c r="B13" s="39"/>
      <c r="C13" s="10" t="s">
        <v>26</v>
      </c>
      <c r="D13" s="10" t="s">
        <v>27</v>
      </c>
      <c r="E13" s="44"/>
      <c r="F13" s="34"/>
    </row>
    <row r="14" spans="1:6" ht="58.5" customHeight="1" x14ac:dyDescent="0.25">
      <c r="A14" s="32">
        <v>2</v>
      </c>
      <c r="B14" s="38" t="s">
        <v>7</v>
      </c>
      <c r="C14" s="7" t="s">
        <v>13</v>
      </c>
      <c r="D14" s="7" t="s">
        <v>14</v>
      </c>
      <c r="E14" s="42"/>
      <c r="F14" s="27"/>
    </row>
    <row r="15" spans="1:6" ht="52.5" customHeight="1" x14ac:dyDescent="0.25">
      <c r="A15" s="33"/>
      <c r="B15" s="41"/>
      <c r="C15" s="3" t="s">
        <v>9</v>
      </c>
      <c r="D15" s="3" t="s">
        <v>10</v>
      </c>
      <c r="E15" s="43"/>
      <c r="F15" s="19"/>
    </row>
    <row r="16" spans="1:6" ht="52.5" customHeight="1" x14ac:dyDescent="0.25">
      <c r="A16" s="33"/>
      <c r="B16" s="41"/>
      <c r="C16" s="3" t="s">
        <v>30</v>
      </c>
      <c r="D16" s="3" t="s">
        <v>31</v>
      </c>
      <c r="E16" s="43"/>
      <c r="F16" s="19"/>
    </row>
    <row r="17" spans="1:8" ht="52.5" customHeight="1" x14ac:dyDescent="0.25">
      <c r="A17" s="33"/>
      <c r="B17" s="41"/>
      <c r="C17" s="3" t="s">
        <v>28</v>
      </c>
      <c r="D17" s="3" t="s">
        <v>29</v>
      </c>
      <c r="E17" s="43"/>
      <c r="F17" s="19"/>
    </row>
    <row r="18" spans="1:8" ht="47.25" customHeight="1" x14ac:dyDescent="0.25">
      <c r="A18" s="33"/>
      <c r="B18" s="41"/>
      <c r="C18" s="3" t="s">
        <v>32</v>
      </c>
      <c r="D18" s="3" t="s">
        <v>33</v>
      </c>
      <c r="E18" s="43"/>
      <c r="F18" s="19"/>
    </row>
    <row r="19" spans="1:8" ht="47.25" customHeight="1" x14ac:dyDescent="0.25">
      <c r="A19" s="34"/>
      <c r="B19" s="39"/>
      <c r="C19" s="10" t="s">
        <v>32</v>
      </c>
      <c r="D19" s="10" t="s">
        <v>34</v>
      </c>
      <c r="E19" s="44"/>
      <c r="F19" s="20"/>
    </row>
    <row r="20" spans="1:8" ht="53.25" customHeight="1" x14ac:dyDescent="0.25">
      <c r="A20" s="32">
        <v>3</v>
      </c>
      <c r="B20" s="32" t="s">
        <v>62</v>
      </c>
      <c r="C20" s="7" t="s">
        <v>11</v>
      </c>
      <c r="D20" s="7"/>
      <c r="E20" s="7"/>
      <c r="F20" s="32"/>
    </row>
    <row r="21" spans="1:8" ht="52.5" customHeight="1" x14ac:dyDescent="0.25">
      <c r="A21" s="33"/>
      <c r="B21" s="33"/>
      <c r="C21" s="3" t="s">
        <v>17</v>
      </c>
      <c r="D21" s="4" t="s">
        <v>16</v>
      </c>
      <c r="E21" s="4"/>
      <c r="F21" s="33"/>
      <c r="H21" s="1">
        <f>47*2.461*40%</f>
        <v>46.266799999999996</v>
      </c>
    </row>
    <row r="22" spans="1:8" ht="65.25" customHeight="1" x14ac:dyDescent="0.25">
      <c r="A22" s="33"/>
      <c r="B22" s="33"/>
      <c r="C22" s="5" t="s">
        <v>19</v>
      </c>
      <c r="D22" s="6" t="s">
        <v>58</v>
      </c>
      <c r="E22" s="6" t="s">
        <v>59</v>
      </c>
      <c r="F22" s="33"/>
    </row>
    <row r="23" spans="1:8" ht="72" customHeight="1" x14ac:dyDescent="0.25">
      <c r="A23" s="34"/>
      <c r="B23" s="34"/>
      <c r="C23" s="18" t="s">
        <v>18</v>
      </c>
      <c r="D23" s="10" t="s">
        <v>60</v>
      </c>
      <c r="E23" s="10" t="s">
        <v>61</v>
      </c>
      <c r="F23" s="34"/>
      <c r="H23" s="1">
        <f>130*2.4</f>
        <v>312</v>
      </c>
    </row>
    <row r="24" spans="1:8" ht="71.25" customHeight="1" x14ac:dyDescent="0.25">
      <c r="A24" s="32">
        <v>4</v>
      </c>
      <c r="B24" s="45" t="s">
        <v>35</v>
      </c>
      <c r="C24" s="9" t="s">
        <v>64</v>
      </c>
      <c r="D24" s="7"/>
      <c r="E24" s="9"/>
      <c r="F24" s="7"/>
    </row>
    <row r="25" spans="1:8" ht="180" x14ac:dyDescent="0.25">
      <c r="A25" s="33"/>
      <c r="B25" s="29"/>
      <c r="C25" s="3" t="s">
        <v>36</v>
      </c>
      <c r="D25" s="21" t="s">
        <v>37</v>
      </c>
      <c r="E25" s="22" t="s">
        <v>76</v>
      </c>
      <c r="F25" s="6"/>
    </row>
    <row r="26" spans="1:8" ht="207" customHeight="1" x14ac:dyDescent="0.25">
      <c r="A26" s="34"/>
      <c r="B26" s="30"/>
      <c r="C26" s="15" t="s">
        <v>38</v>
      </c>
      <c r="D26" s="15" t="s">
        <v>39</v>
      </c>
      <c r="E26" s="15" t="s">
        <v>40</v>
      </c>
      <c r="F26" s="24"/>
    </row>
    <row r="27" spans="1:8" ht="101.25" customHeight="1" x14ac:dyDescent="0.25">
      <c r="A27" s="33">
        <v>4</v>
      </c>
      <c r="B27" s="29" t="s">
        <v>35</v>
      </c>
      <c r="C27" s="23" t="s">
        <v>65</v>
      </c>
      <c r="D27" s="23" t="s">
        <v>66</v>
      </c>
      <c r="E27" s="23" t="s">
        <v>67</v>
      </c>
      <c r="F27" s="32"/>
    </row>
    <row r="28" spans="1:8" ht="49.5" customHeight="1" x14ac:dyDescent="0.25">
      <c r="A28" s="33"/>
      <c r="B28" s="29"/>
      <c r="C28" s="13" t="s">
        <v>41</v>
      </c>
      <c r="D28" s="13"/>
      <c r="E28" s="13"/>
      <c r="F28" s="33"/>
    </row>
    <row r="29" spans="1:8" ht="83.25" customHeight="1" x14ac:dyDescent="0.25">
      <c r="A29" s="33"/>
      <c r="B29" s="29"/>
      <c r="C29" s="13" t="s">
        <v>42</v>
      </c>
      <c r="D29" s="13" t="s">
        <v>43</v>
      </c>
      <c r="E29" s="13" t="s">
        <v>44</v>
      </c>
      <c r="F29" s="33"/>
    </row>
    <row r="30" spans="1:8" ht="69" customHeight="1" x14ac:dyDescent="0.25">
      <c r="A30" s="33"/>
      <c r="B30" s="29"/>
      <c r="C30" s="14" t="s">
        <v>45</v>
      </c>
      <c r="D30" s="14"/>
      <c r="E30" s="14"/>
      <c r="F30" s="33"/>
    </row>
    <row r="31" spans="1:8" ht="75.75" customHeight="1" x14ac:dyDescent="0.25">
      <c r="A31" s="33"/>
      <c r="B31" s="29"/>
      <c r="C31" s="22" t="s">
        <v>46</v>
      </c>
      <c r="D31" s="22" t="s">
        <v>47</v>
      </c>
      <c r="E31" s="37" t="s">
        <v>48</v>
      </c>
      <c r="F31" s="33"/>
    </row>
    <row r="32" spans="1:8" ht="57" customHeight="1" x14ac:dyDescent="0.25">
      <c r="A32" s="33"/>
      <c r="B32" s="29"/>
      <c r="C32" s="14" t="s">
        <v>49</v>
      </c>
      <c r="D32" s="14" t="s">
        <v>50</v>
      </c>
      <c r="E32" s="37"/>
      <c r="F32" s="33"/>
    </row>
    <row r="33" spans="1:6" ht="69.75" customHeight="1" x14ac:dyDescent="0.25">
      <c r="A33" s="34"/>
      <c r="B33" s="30"/>
      <c r="C33" s="15" t="s">
        <v>51</v>
      </c>
      <c r="D33" s="15" t="s">
        <v>52</v>
      </c>
      <c r="E33" s="15" t="s">
        <v>53</v>
      </c>
      <c r="F33" s="34"/>
    </row>
    <row r="34" spans="1:6" ht="213.75" customHeight="1" x14ac:dyDescent="0.25">
      <c r="A34" s="28">
        <v>5</v>
      </c>
      <c r="B34" s="25" t="s">
        <v>68</v>
      </c>
      <c r="C34" s="26" t="s">
        <v>69</v>
      </c>
      <c r="D34" s="26" t="s">
        <v>77</v>
      </c>
      <c r="E34" s="26" t="s">
        <v>70</v>
      </c>
      <c r="F34" s="12"/>
    </row>
    <row r="35" spans="1:6" ht="69" customHeight="1" x14ac:dyDescent="0.25">
      <c r="A35" s="1"/>
    </row>
    <row r="36" spans="1:6" ht="69" customHeight="1" x14ac:dyDescent="0.25">
      <c r="A36" s="1"/>
    </row>
    <row r="37" spans="1:6" ht="69" customHeight="1" x14ac:dyDescent="0.25">
      <c r="A37" s="1"/>
    </row>
    <row r="38" spans="1:6" ht="69" customHeight="1" x14ac:dyDescent="0.25">
      <c r="A38" s="1"/>
    </row>
    <row r="39" spans="1:6" ht="69" customHeight="1" x14ac:dyDescent="0.25">
      <c r="A39" s="1"/>
    </row>
    <row r="40" spans="1:6" x14ac:dyDescent="0.25">
      <c r="A40" s="1"/>
    </row>
    <row r="41" spans="1:6" x14ac:dyDescent="0.25">
      <c r="A41" s="1"/>
    </row>
    <row r="42" spans="1:6" x14ac:dyDescent="0.25">
      <c r="A42" s="1"/>
    </row>
    <row r="43" spans="1:6" x14ac:dyDescent="0.25">
      <c r="A43" s="1"/>
    </row>
    <row r="44" spans="1:6" x14ac:dyDescent="0.25">
      <c r="A44" s="1"/>
    </row>
    <row r="45" spans="1:6" x14ac:dyDescent="0.25">
      <c r="A45" s="1"/>
    </row>
    <row r="46" spans="1:6" x14ac:dyDescent="0.25">
      <c r="A46" s="1"/>
    </row>
    <row r="47" spans="1:6" x14ac:dyDescent="0.25">
      <c r="A47" s="1"/>
    </row>
    <row r="48" spans="1:6" x14ac:dyDescent="0.25">
      <c r="A48" s="1"/>
    </row>
    <row r="49" spans="1:1" x14ac:dyDescent="0.25">
      <c r="A49" s="1"/>
    </row>
    <row r="50" spans="1:1" x14ac:dyDescent="0.25">
      <c r="A50" s="1"/>
    </row>
  </sheetData>
  <mergeCells count="23">
    <mergeCell ref="A2:F2"/>
    <mergeCell ref="A1:F1"/>
    <mergeCell ref="E31:E32"/>
    <mergeCell ref="B6:B7"/>
    <mergeCell ref="A6:A7"/>
    <mergeCell ref="C8:C9"/>
    <mergeCell ref="D8:D9"/>
    <mergeCell ref="B8:B13"/>
    <mergeCell ref="A8:A13"/>
    <mergeCell ref="E8:E13"/>
    <mergeCell ref="F8:F13"/>
    <mergeCell ref="A14:A19"/>
    <mergeCell ref="B14:B19"/>
    <mergeCell ref="E14:E19"/>
    <mergeCell ref="B24:B26"/>
    <mergeCell ref="A24:A26"/>
    <mergeCell ref="B27:B33"/>
    <mergeCell ref="A3:F3"/>
    <mergeCell ref="B20:B23"/>
    <mergeCell ref="A20:A23"/>
    <mergeCell ref="A27:A33"/>
    <mergeCell ref="F20:F23"/>
    <mergeCell ref="F27:F33"/>
  </mergeCells>
  <pageMargins left="0.23622047244094491" right="0.15748031496062992" top="0.23622047244094491" bottom="0.35433070866141736" header="0.19685039370078741" footer="0.19685039370078741"/>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Bach</cp:lastModifiedBy>
  <cp:lastPrinted>2020-11-11T08:01:58Z</cp:lastPrinted>
  <dcterms:created xsi:type="dcterms:W3CDTF">2020-04-27T09:37:14Z</dcterms:created>
  <dcterms:modified xsi:type="dcterms:W3CDTF">2020-11-11T14:19:44Z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8672eccb9f2f4007a71a893eeec27f3b.psdsxs" Id="R8ad58fef89c842a2" /></Relationships>
</file>